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ASF 1954-2020\II.1\"/>
    </mc:Choice>
  </mc:AlternateContent>
  <xr:revisionPtr revIDLastSave="0" documentId="13_ncr:1_{ABC63E7E-6A16-47B6-8601-49D7613C2E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EXO 7 -F7d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'ANEXO 7 -F7d'!$1:$5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2" i="1"/>
  <c r="I11" i="1"/>
  <c r="I10" i="1"/>
  <c r="I9" i="1"/>
  <c r="I8" i="1"/>
  <c r="I7" i="1"/>
  <c r="H22" i="1" l="1"/>
  <c r="H21" i="1"/>
  <c r="H20" i="1"/>
  <c r="H19" i="1"/>
  <c r="H18" i="1"/>
  <c r="H17" i="1"/>
  <c r="H11" i="1"/>
  <c r="H10" i="1"/>
  <c r="H9" i="1"/>
  <c r="H8" i="1"/>
  <c r="H7" i="1"/>
  <c r="G22" i="1" l="1"/>
  <c r="G21" i="1"/>
  <c r="G20" i="1"/>
  <c r="G19" i="1"/>
  <c r="G18" i="1"/>
  <c r="G17" i="1"/>
  <c r="G11" i="1"/>
  <c r="G10" i="1"/>
  <c r="G9" i="1"/>
  <c r="G8" i="1"/>
  <c r="G7" i="1"/>
  <c r="F22" i="1" l="1"/>
  <c r="F21" i="1"/>
  <c r="F20" i="1"/>
  <c r="F19" i="1"/>
  <c r="F18" i="1"/>
  <c r="F17" i="1"/>
  <c r="F11" i="1"/>
  <c r="F10" i="1"/>
  <c r="F9" i="1"/>
  <c r="F12" i="1"/>
  <c r="F8" i="1"/>
  <c r="F7" i="1"/>
  <c r="E6" i="1" l="1"/>
  <c r="F6" i="1"/>
  <c r="G6" i="1"/>
  <c r="H6" i="1"/>
  <c r="I6" i="1"/>
  <c r="E16" i="1"/>
  <c r="F16" i="1"/>
  <c r="G16" i="1"/>
  <c r="H16" i="1"/>
  <c r="I16" i="1"/>
  <c r="D16" i="1"/>
  <c r="D6" i="1"/>
  <c r="I27" i="1" l="1"/>
  <c r="G27" i="1"/>
  <c r="F27" i="1"/>
  <c r="E27" i="1"/>
  <c r="H27" i="1"/>
  <c r="D27" i="1"/>
</calcChain>
</file>

<file path=xl/sharedStrings.xml><?xml version="1.0" encoding="utf-8"?>
<sst xmlns="http://schemas.openxmlformats.org/spreadsheetml/2006/main" count="32" uniqueCount="24">
  <si>
    <t>Salud de Tlaxcala (a)</t>
  </si>
  <si>
    <t>A. Servicios Personales</t>
  </si>
  <si>
    <t xml:space="preserve">B. Materiales y Suministros </t>
  </si>
  <si>
    <t xml:space="preserve">C. Servicios Generales </t>
  </si>
  <si>
    <t xml:space="preserve">D. Transferencias, Asignaciones, Subsidios y Otras Ayudas </t>
  </si>
  <si>
    <t>( PESOS )</t>
  </si>
  <si>
    <t>Concepto ( b )</t>
  </si>
  <si>
    <t>III. Total de Egresos Proyectados (3 = 1 + 2)</t>
  </si>
  <si>
    <t>1. Gasto No Etiquetado (1=A+B+C+D+E+F+G+H+I)</t>
  </si>
  <si>
    <t>2. Gasto Etiquetado (2=A+B+C+D+E+F+G+H+I)</t>
  </si>
  <si>
    <t xml:space="preserve">E. Bienes Muebles, Inmuebles e Intangibles </t>
  </si>
  <si>
    <t>F. Inversión Pública</t>
  </si>
  <si>
    <t>G. Inversiones Financieras y Otras Provisiones</t>
  </si>
  <si>
    <t xml:space="preserve">H. Participaciones y Aportaciones </t>
  </si>
  <si>
    <t>I. Deuda Pública</t>
  </si>
  <si>
    <t xml:space="preserve">F. Inversión Pública </t>
  </si>
  <si>
    <t xml:space="preserve">Resultados de Egresos- LDF </t>
  </si>
  <si>
    <t>Año del ejercicio Vigente (d)</t>
  </si>
  <si>
    <t>Año 1 ( d ) 2019</t>
  </si>
  <si>
    <t>Año 2 ( d ) 2018</t>
  </si>
  <si>
    <t>Año 3 ( d ) 2017</t>
  </si>
  <si>
    <t>Año 4 ( d ) 2016</t>
  </si>
  <si>
    <t>Año 5 ( d ) 2015</t>
  </si>
  <si>
    <t>Nota: La Ley de Disiplina Financiera de las entidades federativas y los municipios, se publico en el Diario Oficial de la Federación el 27 de abril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</si>
</sst>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5.5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3" fontId="0" fillId="0" borderId="0" xfId="0" applyNumberFormat="1" applyFill="1"/>
    <xf numFmtId="4" fontId="2" fillId="0" borderId="0" xfId="0" applyNumberFormat="1" applyFont="1"/>
    <xf numFmtId="0" fontId="4" fillId="0" borderId="0" xfId="0" applyFont="1" applyFill="1"/>
    <xf numFmtId="3" fontId="6" fillId="2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icplina%20Financiera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icplina%20Financiera%204o%20trimestr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ciplina%20Financiera%204T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ciplina%20Financiera%204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  <sheetName val="ANEXO 1 -F7A"/>
      <sheetName val="ANEXO 1 -F7B"/>
      <sheetName val="ANEXO 1 -F7C"/>
      <sheetName val="ANEXO 1 -F7D"/>
      <sheetName val="ANEXO 1 -F8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1692023</v>
          </cell>
          <cell r="G10">
            <v>151796130</v>
          </cell>
        </row>
        <row r="18">
          <cell r="G18">
            <v>101200737</v>
          </cell>
        </row>
        <row r="28">
          <cell r="G28">
            <v>20954676</v>
          </cell>
        </row>
        <row r="38">
          <cell r="G38">
            <v>8018612</v>
          </cell>
        </row>
        <row r="48">
          <cell r="G48">
            <v>4928630</v>
          </cell>
        </row>
        <row r="58">
          <cell r="F58">
            <v>0</v>
          </cell>
        </row>
        <row r="84">
          <cell r="G84">
            <v>1901941675</v>
          </cell>
        </row>
        <row r="92">
          <cell r="G92">
            <v>215390451</v>
          </cell>
        </row>
        <row r="102">
          <cell r="G102">
            <v>138302509</v>
          </cell>
        </row>
        <row r="112">
          <cell r="G112">
            <v>16946793</v>
          </cell>
        </row>
        <row r="122">
          <cell r="G122">
            <v>107297942</v>
          </cell>
        </row>
        <row r="132">
          <cell r="G132">
            <v>6715746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9">
          <cell r="G9">
            <v>301378035.86000001</v>
          </cell>
        </row>
        <row r="17">
          <cell r="G17">
            <v>137802899.94</v>
          </cell>
        </row>
        <row r="27">
          <cell r="G27">
            <v>62993864.380000003</v>
          </cell>
        </row>
        <row r="37">
          <cell r="G37">
            <v>7430686.3699999992</v>
          </cell>
        </row>
        <row r="47">
          <cell r="G47">
            <v>17638968.969999999</v>
          </cell>
        </row>
        <row r="83">
          <cell r="G83">
            <v>1907832934.9100001</v>
          </cell>
        </row>
        <row r="91">
          <cell r="G91">
            <v>255040028.25999996</v>
          </cell>
        </row>
        <row r="101">
          <cell r="G101">
            <v>133531404.92</v>
          </cell>
        </row>
        <row r="111">
          <cell r="G111">
            <v>1606680</v>
          </cell>
        </row>
        <row r="121">
          <cell r="G121">
            <v>22849462.09</v>
          </cell>
        </row>
        <row r="131">
          <cell r="G131">
            <v>0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9">
          <cell r="G9">
            <v>442876528</v>
          </cell>
        </row>
        <row r="17">
          <cell r="G17">
            <v>179442327</v>
          </cell>
        </row>
        <row r="27">
          <cell r="G27">
            <v>56409972</v>
          </cell>
        </row>
        <row r="37">
          <cell r="G37">
            <v>6952172</v>
          </cell>
        </row>
        <row r="47">
          <cell r="G47">
            <v>6894948</v>
          </cell>
        </row>
        <row r="84">
          <cell r="G84">
            <v>1796544614</v>
          </cell>
        </row>
        <row r="92">
          <cell r="G92">
            <v>284633098</v>
          </cell>
        </row>
        <row r="102">
          <cell r="G102">
            <v>184375694</v>
          </cell>
        </row>
        <row r="112">
          <cell r="G112">
            <v>1368000</v>
          </cell>
        </row>
        <row r="122">
          <cell r="G122">
            <v>60240544</v>
          </cell>
        </row>
        <row r="132">
          <cell r="G132">
            <v>33237456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9">
          <cell r="G9">
            <v>484647508</v>
          </cell>
        </row>
        <row r="17">
          <cell r="G17">
            <v>537482346</v>
          </cell>
        </row>
        <row r="27">
          <cell r="G27">
            <v>325694283</v>
          </cell>
        </row>
        <row r="37">
          <cell r="G37">
            <v>6430954</v>
          </cell>
        </row>
        <row r="47">
          <cell r="G47">
            <v>40487822</v>
          </cell>
        </row>
        <row r="57">
          <cell r="G57">
            <v>7633098</v>
          </cell>
        </row>
        <row r="84">
          <cell r="G84">
            <v>1902446235</v>
          </cell>
        </row>
        <row r="92">
          <cell r="G92">
            <v>287249317</v>
          </cell>
        </row>
        <row r="102">
          <cell r="G102">
            <v>226996160</v>
          </cell>
        </row>
        <row r="112">
          <cell r="G112">
            <v>2613406</v>
          </cell>
        </row>
        <row r="122">
          <cell r="G122">
            <v>9935368</v>
          </cell>
        </row>
        <row r="132">
          <cell r="G132">
            <v>111040702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1"/>
  <sheetViews>
    <sheetView tabSelected="1" view="pageBreakPreview" zoomScale="160" zoomScaleNormal="160" zoomScaleSheetLayoutView="160" workbookViewId="0">
      <selection activeCell="C38" sqref="C38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7" style="2" customWidth="1"/>
    <col min="5" max="8" width="17.7109375" style="2" bestFit="1" customWidth="1"/>
    <col min="9" max="9" width="16.42578125" style="2" bestFit="1" customWidth="1"/>
    <col min="10" max="10" width="13.140625" style="1" bestFit="1" customWidth="1"/>
    <col min="11" max="16384" width="11.42578125" style="1"/>
  </cols>
  <sheetData>
    <row r="1" spans="2:9" ht="10.5" customHeight="1" x14ac:dyDescent="0.25">
      <c r="B1" s="21" t="s">
        <v>0</v>
      </c>
      <c r="C1" s="22"/>
      <c r="D1" s="22"/>
      <c r="E1" s="22"/>
      <c r="F1" s="22"/>
      <c r="G1" s="22"/>
      <c r="H1" s="22"/>
      <c r="I1" s="23"/>
    </row>
    <row r="2" spans="2:9" ht="10.5" customHeight="1" x14ac:dyDescent="0.25">
      <c r="B2" s="24" t="s">
        <v>16</v>
      </c>
      <c r="C2" s="25"/>
      <c r="D2" s="25"/>
      <c r="E2" s="25"/>
      <c r="F2" s="25"/>
      <c r="G2" s="25"/>
      <c r="H2" s="25"/>
      <c r="I2" s="26"/>
    </row>
    <row r="3" spans="2:9" ht="10.5" customHeight="1" x14ac:dyDescent="0.25">
      <c r="B3" s="24" t="s">
        <v>5</v>
      </c>
      <c r="C3" s="25"/>
      <c r="D3" s="25"/>
      <c r="E3" s="25"/>
      <c r="F3" s="25"/>
      <c r="G3" s="25"/>
      <c r="H3" s="25"/>
      <c r="I3" s="26"/>
    </row>
    <row r="4" spans="2:9" ht="10.5" customHeight="1" thickBot="1" x14ac:dyDescent="0.3">
      <c r="B4" s="27"/>
      <c r="C4" s="28"/>
      <c r="D4" s="28"/>
      <c r="E4" s="28"/>
      <c r="F4" s="28"/>
      <c r="G4" s="28"/>
      <c r="H4" s="28"/>
      <c r="I4" s="29"/>
    </row>
    <row r="5" spans="2:9" ht="23.25" thickBot="1" x14ac:dyDescent="0.3">
      <c r="B5" s="30" t="s">
        <v>6</v>
      </c>
      <c r="C5" s="31"/>
      <c r="D5" s="5" t="s">
        <v>22</v>
      </c>
      <c r="E5" s="5" t="s">
        <v>21</v>
      </c>
      <c r="F5" s="5" t="s">
        <v>20</v>
      </c>
      <c r="G5" s="5" t="s">
        <v>19</v>
      </c>
      <c r="H5" s="5" t="s">
        <v>18</v>
      </c>
      <c r="I5" s="5" t="s">
        <v>17</v>
      </c>
    </row>
    <row r="6" spans="2:9" ht="10.5" customHeight="1" x14ac:dyDescent="0.25">
      <c r="B6" s="19" t="s">
        <v>8</v>
      </c>
      <c r="C6" s="20"/>
      <c r="D6" s="6">
        <f>D7+D8+D9+D10+D11+D12+D13+D14+D15</f>
        <v>0</v>
      </c>
      <c r="E6" s="6">
        <f>E7+E8+E9+E10+E11+E12+E13+E14+E15</f>
        <v>46804045</v>
      </c>
      <c r="F6" s="6">
        <f t="shared" ref="F6:I6" si="0">F7+F8+F9+F10+F11+F12+F13+F14+F15</f>
        <v>286898785</v>
      </c>
      <c r="G6" s="6">
        <f t="shared" si="0"/>
        <v>527244455.51999998</v>
      </c>
      <c r="H6" s="6">
        <f t="shared" si="0"/>
        <v>692575947</v>
      </c>
      <c r="I6" s="6">
        <f t="shared" si="0"/>
        <v>1402376011</v>
      </c>
    </row>
    <row r="7" spans="2:9" ht="10.5" customHeight="1" x14ac:dyDescent="0.25">
      <c r="B7" s="15" t="s">
        <v>1</v>
      </c>
      <c r="C7" s="16"/>
      <c r="D7" s="14">
        <v>0</v>
      </c>
      <c r="E7" s="7">
        <v>22929133</v>
      </c>
      <c r="F7" s="7">
        <f>'[1]ANEXO 1 -F6A (2)'!$G$10</f>
        <v>151796130</v>
      </c>
      <c r="G7" s="7">
        <f>'[2]ANEXO 1 -F6A (2)'!$G$9</f>
        <v>301378035.86000001</v>
      </c>
      <c r="H7" s="7">
        <f>'[3]ANEXO 1 -F6A (2)'!$G$9</f>
        <v>442876528</v>
      </c>
      <c r="I7" s="7">
        <f>'[4]ANEXO 1 -F6A (2)'!$G$9</f>
        <v>484647508</v>
      </c>
    </row>
    <row r="8" spans="2:9" ht="10.5" customHeight="1" x14ac:dyDescent="0.25">
      <c r="B8" s="15" t="s">
        <v>2</v>
      </c>
      <c r="C8" s="16"/>
      <c r="D8" s="14">
        <v>0</v>
      </c>
      <c r="E8" s="7">
        <v>7321877</v>
      </c>
      <c r="F8" s="7">
        <f>'[1]ANEXO 1 -F6A (2)'!$G$18</f>
        <v>101200737</v>
      </c>
      <c r="G8" s="7">
        <f>'[2]ANEXO 1 -F6A (2)'!$G$17</f>
        <v>137802899.94</v>
      </c>
      <c r="H8" s="7">
        <f>'[3]ANEXO 1 -F6A (2)'!$G$17</f>
        <v>179442327</v>
      </c>
      <c r="I8" s="7">
        <f>'[4]ANEXO 1 -F6A (2)'!$G$17</f>
        <v>537482346</v>
      </c>
    </row>
    <row r="9" spans="2:9" ht="10.5" customHeight="1" x14ac:dyDescent="0.25">
      <c r="B9" s="15" t="s">
        <v>3</v>
      </c>
      <c r="C9" s="16"/>
      <c r="D9" s="14">
        <v>0</v>
      </c>
      <c r="E9" s="7">
        <v>10432310</v>
      </c>
      <c r="F9" s="7">
        <f>'[1]ANEXO 1 -F6A (2)'!$G$28</f>
        <v>20954676</v>
      </c>
      <c r="G9" s="7">
        <f>'[2]ANEXO 1 -F6A (2)'!$G$27</f>
        <v>62993864.380000003</v>
      </c>
      <c r="H9" s="7">
        <f>'[3]ANEXO 1 -F6A (2)'!$G$27</f>
        <v>56409972</v>
      </c>
      <c r="I9" s="7">
        <f>'[4]ANEXO 1 -F6A (2)'!$G$27</f>
        <v>325694283</v>
      </c>
    </row>
    <row r="10" spans="2:9" ht="10.5" customHeight="1" x14ac:dyDescent="0.25">
      <c r="B10" s="15" t="s">
        <v>4</v>
      </c>
      <c r="C10" s="16"/>
      <c r="D10" s="14">
        <v>0</v>
      </c>
      <c r="E10" s="7">
        <v>5835296</v>
      </c>
      <c r="F10" s="7">
        <f>'[1]ANEXO 1 -F6A (2)'!$G$38</f>
        <v>8018612</v>
      </c>
      <c r="G10" s="7">
        <f>'[2]ANEXO 1 -F6A (2)'!$G$37</f>
        <v>7430686.3699999992</v>
      </c>
      <c r="H10" s="7">
        <f>'[3]ANEXO 1 -F6A (2)'!$G$37</f>
        <v>6952172</v>
      </c>
      <c r="I10" s="7">
        <f>'[4]ANEXO 1 -F6A (2)'!$G$37</f>
        <v>6430954</v>
      </c>
    </row>
    <row r="11" spans="2:9" ht="10.5" customHeight="1" x14ac:dyDescent="0.25">
      <c r="B11" s="15" t="s">
        <v>10</v>
      </c>
      <c r="C11" s="16"/>
      <c r="D11" s="14">
        <v>0</v>
      </c>
      <c r="E11" s="7">
        <v>285429</v>
      </c>
      <c r="F11" s="7">
        <f>'[1]ANEXO 1 -F6A (2)'!$G$48</f>
        <v>4928630</v>
      </c>
      <c r="G11" s="7">
        <f>'[2]ANEXO 1 -F6A (2)'!$G$47</f>
        <v>17638968.969999999</v>
      </c>
      <c r="H11" s="7">
        <f>'[3]ANEXO 1 -F6A (2)'!$G$47</f>
        <v>6894948</v>
      </c>
      <c r="I11" s="7">
        <f>'[4]ANEXO 1 -F6A (2)'!$G$47</f>
        <v>40487822</v>
      </c>
    </row>
    <row r="12" spans="2:9" ht="10.5" customHeight="1" x14ac:dyDescent="0.25">
      <c r="B12" s="15" t="s">
        <v>15</v>
      </c>
      <c r="C12" s="16"/>
      <c r="D12" s="14">
        <v>0</v>
      </c>
      <c r="E12" s="7">
        <v>0</v>
      </c>
      <c r="F12" s="7">
        <f>'[1]ANEXO 1 -F6A (2)'!$F$58</f>
        <v>0</v>
      </c>
      <c r="G12" s="7">
        <v>0</v>
      </c>
      <c r="H12" s="7">
        <v>0</v>
      </c>
      <c r="I12" s="7">
        <f>'[4]ANEXO 1 -F6A (2)'!$G$57</f>
        <v>7633098</v>
      </c>
    </row>
    <row r="13" spans="2:9" ht="10.5" customHeight="1" x14ac:dyDescent="0.25">
      <c r="B13" s="15" t="s">
        <v>12</v>
      </c>
      <c r="C13" s="16"/>
      <c r="D13" s="14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2:9" ht="10.5" customHeight="1" x14ac:dyDescent="0.25">
      <c r="B14" s="15" t="s">
        <v>13</v>
      </c>
      <c r="C14" s="16"/>
      <c r="D14" s="14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2:9" ht="10.5" customHeight="1" x14ac:dyDescent="0.25">
      <c r="B15" s="15" t="s">
        <v>14</v>
      </c>
      <c r="C15" s="16"/>
      <c r="D15" s="14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2:9" ht="10.5" customHeight="1" x14ac:dyDescent="0.25">
      <c r="B16" s="17" t="s">
        <v>9</v>
      </c>
      <c r="C16" s="18"/>
      <c r="D16" s="6">
        <f>D17+D18+D19+D20+D21+D22+D23+D24+D25</f>
        <v>0</v>
      </c>
      <c r="E16" s="6">
        <f t="shared" ref="E16:I16" si="1">E17+E18+E19+E20+E21+E22+E23+E24+E25</f>
        <v>2374583367</v>
      </c>
      <c r="F16" s="6">
        <f t="shared" si="1"/>
        <v>2386595116</v>
      </c>
      <c r="G16" s="6">
        <f t="shared" si="1"/>
        <v>2320860510.1800003</v>
      </c>
      <c r="H16" s="6">
        <f t="shared" si="1"/>
        <v>2360399406</v>
      </c>
      <c r="I16" s="6">
        <f t="shared" si="1"/>
        <v>2540281188</v>
      </c>
    </row>
    <row r="17" spans="2:10" ht="10.5" customHeight="1" x14ac:dyDescent="0.25">
      <c r="B17" s="15" t="s">
        <v>1</v>
      </c>
      <c r="C17" s="16"/>
      <c r="D17" s="14">
        <v>0</v>
      </c>
      <c r="E17" s="7">
        <v>1859429868</v>
      </c>
      <c r="F17" s="7">
        <f>'[1]ANEXO 1 -F6A (2)'!$G$84</f>
        <v>1901941675</v>
      </c>
      <c r="G17" s="7">
        <f>'[2]ANEXO 1 -F6A (2)'!$G$83</f>
        <v>1907832934.9100001</v>
      </c>
      <c r="H17" s="7">
        <f>'[3]ANEXO 1 -F6A (2)'!$G$84</f>
        <v>1796544614</v>
      </c>
      <c r="I17" s="7">
        <f>'[4]ANEXO 1 -F6A (2)'!$G$84</f>
        <v>1902446235</v>
      </c>
      <c r="J17" s="2"/>
    </row>
    <row r="18" spans="2:10" ht="10.5" customHeight="1" x14ac:dyDescent="0.25">
      <c r="B18" s="15" t="s">
        <v>2</v>
      </c>
      <c r="C18" s="16"/>
      <c r="D18" s="14">
        <v>0</v>
      </c>
      <c r="E18" s="7">
        <v>213639529</v>
      </c>
      <c r="F18" s="7">
        <f>'[1]ANEXO 1 -F6A (2)'!$G$92</f>
        <v>215390451</v>
      </c>
      <c r="G18" s="7">
        <f>'[2]ANEXO 1 -F6A (2)'!$G$91</f>
        <v>255040028.25999996</v>
      </c>
      <c r="H18" s="7">
        <f>'[3]ANEXO 1 -F6A (2)'!$G$92</f>
        <v>284633098</v>
      </c>
      <c r="I18" s="7">
        <f>'[4]ANEXO 1 -F6A (2)'!$G$92</f>
        <v>287249317</v>
      </c>
    </row>
    <row r="19" spans="2:10" ht="10.5" customHeight="1" x14ac:dyDescent="0.25">
      <c r="B19" s="15" t="s">
        <v>3</v>
      </c>
      <c r="C19" s="16"/>
      <c r="D19" s="14">
        <v>0</v>
      </c>
      <c r="E19" s="7">
        <v>136652531</v>
      </c>
      <c r="F19" s="7">
        <f>'[1]ANEXO 1 -F6A (2)'!$G$102</f>
        <v>138302509</v>
      </c>
      <c r="G19" s="7">
        <f>'[2]ANEXO 1 -F6A (2)'!$G$101</f>
        <v>133531404.92</v>
      </c>
      <c r="H19" s="7">
        <f>'[3]ANEXO 1 -F6A (2)'!$G$102</f>
        <v>184375694</v>
      </c>
      <c r="I19" s="7">
        <f>'[4]ANEXO 1 -F6A (2)'!$G$102</f>
        <v>226996160</v>
      </c>
    </row>
    <row r="20" spans="2:10" ht="10.5" customHeight="1" x14ac:dyDescent="0.25">
      <c r="B20" s="15" t="s">
        <v>4</v>
      </c>
      <c r="C20" s="16"/>
      <c r="D20" s="14">
        <v>0</v>
      </c>
      <c r="E20" s="7">
        <v>21481924</v>
      </c>
      <c r="F20" s="7">
        <f>'[1]ANEXO 1 -F6A (2)'!$G$112</f>
        <v>16946793</v>
      </c>
      <c r="G20" s="7">
        <f>'[2]ANEXO 1 -F6A (2)'!$G$111</f>
        <v>1606680</v>
      </c>
      <c r="H20" s="7">
        <f>'[3]ANEXO 1 -F6A (2)'!$G$112</f>
        <v>1368000</v>
      </c>
      <c r="I20" s="7">
        <f>'[4]ANEXO 1 -F6A (2)'!$G$112</f>
        <v>2613406</v>
      </c>
    </row>
    <row r="21" spans="2:10" ht="10.5" customHeight="1" x14ac:dyDescent="0.25">
      <c r="B21" s="15" t="s">
        <v>10</v>
      </c>
      <c r="C21" s="16"/>
      <c r="D21" s="14">
        <v>0</v>
      </c>
      <c r="E21" s="7">
        <v>34264260</v>
      </c>
      <c r="F21" s="7">
        <f>'[1]ANEXO 1 -F6A (2)'!$G$122</f>
        <v>107297942</v>
      </c>
      <c r="G21" s="7">
        <f>'[2]ANEXO 1 -F6A (2)'!$G$121</f>
        <v>22849462.09</v>
      </c>
      <c r="H21" s="7">
        <f>'[3]ANEXO 1 -F6A (2)'!$G$122</f>
        <v>60240544</v>
      </c>
      <c r="I21" s="7">
        <f>'[4]ANEXO 1 -F6A (2)'!$G$122</f>
        <v>9935368</v>
      </c>
    </row>
    <row r="22" spans="2:10" ht="10.5" customHeight="1" x14ac:dyDescent="0.25">
      <c r="B22" s="15" t="s">
        <v>11</v>
      </c>
      <c r="C22" s="16"/>
      <c r="D22" s="14">
        <v>0</v>
      </c>
      <c r="E22" s="7">
        <v>109115255</v>
      </c>
      <c r="F22" s="7">
        <f>'[1]ANEXO 1 -F6A (2)'!$G$132</f>
        <v>6715746</v>
      </c>
      <c r="G22" s="7">
        <f>'[2]ANEXO 1 -F6A (2)'!$G$131</f>
        <v>0</v>
      </c>
      <c r="H22" s="7">
        <f>'[3]ANEXO 1 -F6A (2)'!$G$132</f>
        <v>33237456</v>
      </c>
      <c r="I22" s="7">
        <f>'[4]ANEXO 1 -F6A (2)'!$G$132</f>
        <v>111040702</v>
      </c>
    </row>
    <row r="23" spans="2:10" ht="10.5" customHeight="1" x14ac:dyDescent="0.25">
      <c r="B23" s="15" t="s">
        <v>12</v>
      </c>
      <c r="C23" s="16"/>
      <c r="D23" s="14">
        <v>0</v>
      </c>
      <c r="E23" s="7">
        <v>0</v>
      </c>
      <c r="F23" s="7">
        <v>0</v>
      </c>
      <c r="G23" s="7">
        <v>0</v>
      </c>
      <c r="H23" s="7">
        <v>0</v>
      </c>
      <c r="I23" s="7"/>
    </row>
    <row r="24" spans="2:10" ht="10.5" customHeight="1" x14ac:dyDescent="0.25">
      <c r="B24" s="15" t="s">
        <v>13</v>
      </c>
      <c r="C24" s="16"/>
      <c r="D24" s="14">
        <v>0</v>
      </c>
      <c r="E24" s="7">
        <v>0</v>
      </c>
      <c r="F24" s="7">
        <v>0</v>
      </c>
      <c r="G24" s="7">
        <v>0</v>
      </c>
      <c r="H24" s="7">
        <v>0</v>
      </c>
      <c r="I24" s="7"/>
    </row>
    <row r="25" spans="2:10" ht="10.5" customHeight="1" x14ac:dyDescent="0.25">
      <c r="B25" s="15" t="s">
        <v>14</v>
      </c>
      <c r="C25" s="16"/>
      <c r="D25" s="14">
        <v>0</v>
      </c>
      <c r="E25" s="7">
        <v>0</v>
      </c>
      <c r="F25" s="7">
        <v>0</v>
      </c>
      <c r="G25" s="7">
        <v>0</v>
      </c>
      <c r="H25" s="7">
        <v>0</v>
      </c>
      <c r="I25" s="7"/>
    </row>
    <row r="26" spans="2:10" ht="10.5" customHeight="1" x14ac:dyDescent="0.25">
      <c r="B26" s="8"/>
      <c r="C26" s="9"/>
      <c r="D26" s="7"/>
      <c r="E26" s="7"/>
      <c r="F26" s="7"/>
      <c r="G26" s="7"/>
      <c r="H26" s="7"/>
      <c r="I26" s="13"/>
    </row>
    <row r="27" spans="2:10" ht="10.5" customHeight="1" x14ac:dyDescent="0.25">
      <c r="B27" s="17" t="s">
        <v>7</v>
      </c>
      <c r="C27" s="18"/>
      <c r="D27" s="6">
        <f>D6+D16</f>
        <v>0</v>
      </c>
      <c r="E27" s="6">
        <f t="shared" ref="E27:I27" si="2">E6+E16</f>
        <v>2421387412</v>
      </c>
      <c r="F27" s="6">
        <f t="shared" si="2"/>
        <v>2673493901</v>
      </c>
      <c r="G27" s="6">
        <f t="shared" si="2"/>
        <v>2848104965.7000003</v>
      </c>
      <c r="H27" s="6">
        <f t="shared" si="2"/>
        <v>3052975353</v>
      </c>
      <c r="I27" s="6">
        <f t="shared" si="2"/>
        <v>3942657199</v>
      </c>
    </row>
    <row r="28" spans="2:10" ht="10.5" customHeight="1" thickBot="1" x14ac:dyDescent="0.3">
      <c r="B28" s="10"/>
      <c r="C28" s="11"/>
      <c r="D28" s="12"/>
      <c r="E28" s="12"/>
      <c r="F28" s="12"/>
      <c r="G28" s="12"/>
      <c r="H28" s="12"/>
      <c r="I28" s="12"/>
    </row>
    <row r="29" spans="2:10" x14ac:dyDescent="0.25">
      <c r="B29" s="4" t="s">
        <v>23</v>
      </c>
      <c r="G29" s="3"/>
      <c r="H29" s="3"/>
    </row>
    <row r="30" spans="2:10" x14ac:dyDescent="0.25">
      <c r="B30" s="4"/>
      <c r="G30" s="3"/>
      <c r="H30" s="3"/>
    </row>
    <row r="31" spans="2:10" x14ac:dyDescent="0.25">
      <c r="B31" s="4"/>
      <c r="G31" s="3"/>
      <c r="H31" s="3"/>
    </row>
  </sheetData>
  <mergeCells count="26">
    <mergeCell ref="B24:C24"/>
    <mergeCell ref="B25:C25"/>
    <mergeCell ref="B27:C27"/>
    <mergeCell ref="B5:C5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11:C11"/>
    <mergeCell ref="B1:I1"/>
    <mergeCell ref="B2:I2"/>
    <mergeCell ref="B3:I3"/>
    <mergeCell ref="B4:I4"/>
    <mergeCell ref="B6:C6"/>
    <mergeCell ref="B7:C7"/>
    <mergeCell ref="B8:C8"/>
    <mergeCell ref="B9:C9"/>
    <mergeCell ref="B10:C10"/>
  </mergeCells>
  <pageMargins left="0.9055118110236221" right="0.70866141732283472" top="0.74803149606299213" bottom="0.74803149606299213" header="0.31496062992125984" footer="0.31496062992125984"/>
  <pageSetup paperSize="9" scale="84" fitToHeight="0" orientation="landscape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7 -F7d</vt:lpstr>
      <vt:lpstr>'ANEXO 7 -F7d'!Títulos_a_imprimir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CSU APIZACO 3</cp:lastModifiedBy>
  <cp:lastPrinted>2021-06-23T22:39:44Z</cp:lastPrinted>
  <dcterms:created xsi:type="dcterms:W3CDTF">2021-06-22T16:46:47Z</dcterms:created>
  <dcterms:modified xsi:type="dcterms:W3CDTF">2021-06-24T16:41:17Z</dcterms:modified>
</cp:coreProperties>
</file>