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aTemp\01 Sec Fin 4T 25\7 L Dis Finan 4T 25\"/>
    </mc:Choice>
  </mc:AlternateContent>
  <xr:revisionPtr revIDLastSave="0" documentId="13_ncr:1_{754F2320-3249-4291-9DD0-C0E161540665}" xr6:coauthVersionLast="47" xr6:coauthVersionMax="47" xr10:uidLastSave="{00000000-0000-0000-0000-000000000000}"/>
  <bookViews>
    <workbookView xWindow="-28920" yWindow="-120" windowWidth="29040" windowHeight="15720" xr2:uid="{82E59AC4-82CA-42C0-9C05-3776DE06B085}"/>
  </bookViews>
  <sheets>
    <sheet name="ANEXO 1 -F6B" sheetId="1" r:id="rId1"/>
  </sheets>
  <definedNames>
    <definedName name="_xlnm.Print_Area" localSheetId="0">'ANEXO 1 -F6B'!$A$1:$I$31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C29" i="1" s="1"/>
  <c r="D9" i="1"/>
  <c r="F9" i="1"/>
  <c r="G9" i="1"/>
  <c r="E11" i="1"/>
  <c r="E9" i="1" s="1"/>
  <c r="H11" i="1"/>
  <c r="E12" i="1"/>
  <c r="H12" i="1"/>
  <c r="E13" i="1"/>
  <c r="H13" i="1"/>
  <c r="E14" i="1"/>
  <c r="H14" i="1"/>
  <c r="E15" i="1"/>
  <c r="H15" i="1"/>
  <c r="E16" i="1"/>
  <c r="H16" i="1" s="1"/>
  <c r="E17" i="1"/>
  <c r="H17" i="1" s="1"/>
  <c r="C19" i="1"/>
  <c r="D19" i="1"/>
  <c r="F19" i="1"/>
  <c r="G19" i="1"/>
  <c r="E21" i="1"/>
  <c r="E19" i="1" s="1"/>
  <c r="H21" i="1"/>
  <c r="E22" i="1"/>
  <c r="H22" i="1"/>
  <c r="E23" i="1"/>
  <c r="H23" i="1"/>
  <c r="E24" i="1"/>
  <c r="H24" i="1" s="1"/>
  <c r="E25" i="1"/>
  <c r="H25" i="1" s="1"/>
  <c r="E26" i="1"/>
  <c r="H26" i="1"/>
  <c r="E27" i="1"/>
  <c r="H27" i="1"/>
  <c r="D29" i="1"/>
  <c r="F29" i="1"/>
  <c r="G29" i="1"/>
  <c r="H19" i="1" l="1"/>
  <c r="H9" i="1"/>
  <c r="E29" i="1"/>
  <c r="H29" i="1" l="1"/>
</calcChain>
</file>

<file path=xl/sharedStrings.xml><?xml version="1.0" encoding="utf-8"?>
<sst xmlns="http://schemas.openxmlformats.org/spreadsheetml/2006/main" count="32" uniqueCount="25">
  <si>
    <t>III. Total de Egresos (III = I + II)</t>
  </si>
  <si>
    <t>G) DIRECCIÓN DE ASUNTOS JURÍDICOS</t>
  </si>
  <si>
    <t>F) COMISIÓN ESTATAL PARA LA PROTECCIÓN CONTRA RIESGOS SANITARIOS TLAXCALA</t>
  </si>
  <si>
    <t>E) DIRECCIÓN DE INFRAESTRUCTURA Y DESARROLLO</t>
  </si>
  <si>
    <t>D) DIRECCIÓN DE ATENCIÓN PRIMARIA A LA SALUD</t>
  </si>
  <si>
    <t>C) DIRECCIÓN DE ATENCIÓN ESPECIALIZADA A LA SALUD</t>
  </si>
  <si>
    <t>B) DIRECCIÓN DE ADMINISTRACIÓN</t>
  </si>
  <si>
    <t>A) DIRECCIÓN GENERAL</t>
  </si>
  <si>
    <t>(II=A+B+C+D+E+F+G+H)</t>
  </si>
  <si>
    <t>II. Gasto Etiquetado</t>
  </si>
  <si>
    <t>(I=A+B+C+D+E+F+G)</t>
  </si>
  <si>
    <t>I. Gasto No Etiquetado</t>
  </si>
  <si>
    <t>Pagado</t>
  </si>
  <si>
    <t>Devengado</t>
  </si>
  <si>
    <t>Modificado</t>
  </si>
  <si>
    <t>Ampliaciones/ (Reducciones)</t>
  </si>
  <si>
    <t>Aprobado (d)</t>
  </si>
  <si>
    <t>Subejercicio 
( e )</t>
  </si>
  <si>
    <t>Egresos</t>
  </si>
  <si>
    <t>Concepto ( c )</t>
  </si>
  <si>
    <t>(PESOS)</t>
  </si>
  <si>
    <t>Del 1 de enero al 31 de diciembre de 2025 (b)</t>
  </si>
  <si>
    <t>Clasificación Administrativa</t>
  </si>
  <si>
    <t>Estado Analítico del Ejercicio del Presupuesto de Egresos Detallado - LDF</t>
  </si>
  <si>
    <t>Salud de Tlaxcala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</si>
</sst>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5.5"/>
      <color theme="1"/>
      <name val="Arial"/>
      <family val="2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3" fontId="2" fillId="0" borderId="0" xfId="0" applyNumberFormat="1" applyFont="1"/>
    <xf numFmtId="43" fontId="0" fillId="0" borderId="0" xfId="1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4" fontId="2" fillId="0" borderId="0" xfId="0" applyNumberFormat="1" applyFont="1" applyAlignment="1">
      <alignment wrapText="1"/>
    </xf>
    <xf numFmtId="3" fontId="5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0" fillId="0" borderId="0" xfId="0" applyNumberFormat="1"/>
    <xf numFmtId="0" fontId="4" fillId="0" borderId="3" xfId="0" applyFont="1" applyBorder="1" applyAlignment="1">
      <alignment horizontal="left" vertical="center" wrapText="1"/>
    </xf>
    <xf numFmtId="4" fontId="6" fillId="0" borderId="0" xfId="0" applyNumberFormat="1" applyFont="1" applyAlignment="1">
      <alignment wrapText="1"/>
    </xf>
    <xf numFmtId="43" fontId="7" fillId="0" borderId="0" xfId="1" applyFont="1"/>
    <xf numFmtId="164" fontId="3" fillId="0" borderId="3" xfId="1" applyNumberFormat="1" applyFont="1" applyBorder="1" applyAlignment="1">
      <alignment vertical="center" wrapText="1"/>
    </xf>
    <xf numFmtId="164" fontId="3" fillId="0" borderId="0" xfId="1" applyNumberFormat="1" applyFont="1" applyAlignment="1">
      <alignment wrapText="1"/>
    </xf>
    <xf numFmtId="164" fontId="3" fillId="0" borderId="4" xfId="1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8A10-E56E-410B-8507-CE6B83B70E27}">
  <sheetPr>
    <pageSetUpPr fitToPage="1"/>
  </sheetPr>
  <dimension ref="B1:N34"/>
  <sheetViews>
    <sheetView tabSelected="1" zoomScale="150" zoomScaleNormal="150" zoomScaleSheetLayoutView="130" workbookViewId="0">
      <selection activeCell="E27" sqref="E27"/>
    </sheetView>
  </sheetViews>
  <sheetFormatPr baseColWidth="10" defaultRowHeight="15" x14ac:dyDescent="0.25"/>
  <cols>
    <col min="1" max="1" width="1.85546875" customWidth="1"/>
    <col min="2" max="2" width="25.7109375" customWidth="1"/>
    <col min="3" max="8" width="10.85546875" customWidth="1"/>
    <col min="9" max="9" width="3.140625" customWidth="1"/>
    <col min="11" max="11" width="17.85546875" bestFit="1" customWidth="1"/>
  </cols>
  <sheetData>
    <row r="1" spans="2:14" ht="6.75" customHeight="1" thickBot="1" x14ac:dyDescent="0.3"/>
    <row r="2" spans="2:14" x14ac:dyDescent="0.25">
      <c r="B2" s="29" t="s">
        <v>24</v>
      </c>
      <c r="C2" s="30"/>
      <c r="D2" s="30"/>
      <c r="E2" s="30"/>
      <c r="F2" s="30"/>
      <c r="G2" s="30"/>
      <c r="H2" s="31"/>
    </row>
    <row r="3" spans="2:14" x14ac:dyDescent="0.25">
      <c r="B3" s="32" t="s">
        <v>23</v>
      </c>
      <c r="C3" s="33"/>
      <c r="D3" s="33"/>
      <c r="E3" s="33"/>
      <c r="F3" s="33"/>
      <c r="G3" s="33"/>
      <c r="H3" s="34"/>
    </row>
    <row r="4" spans="2:14" x14ac:dyDescent="0.25">
      <c r="B4" s="32" t="s">
        <v>22</v>
      </c>
      <c r="C4" s="33"/>
      <c r="D4" s="33"/>
      <c r="E4" s="33"/>
      <c r="F4" s="33"/>
      <c r="G4" s="33"/>
      <c r="H4" s="34"/>
    </row>
    <row r="5" spans="2:14" x14ac:dyDescent="0.25">
      <c r="B5" s="32" t="s">
        <v>21</v>
      </c>
      <c r="C5" s="33"/>
      <c r="D5" s="33"/>
      <c r="E5" s="33"/>
      <c r="F5" s="33"/>
      <c r="G5" s="33"/>
      <c r="H5" s="34"/>
    </row>
    <row r="6" spans="2:14" ht="15.75" thickBot="1" x14ac:dyDescent="0.3">
      <c r="B6" s="35" t="s">
        <v>20</v>
      </c>
      <c r="C6" s="36"/>
      <c r="D6" s="36"/>
      <c r="E6" s="36"/>
      <c r="F6" s="36"/>
      <c r="G6" s="36"/>
      <c r="H6" s="37"/>
    </row>
    <row r="7" spans="2:14" ht="15.75" thickBot="1" x14ac:dyDescent="0.3">
      <c r="B7" s="24" t="s">
        <v>19</v>
      </c>
      <c r="C7" s="26" t="s">
        <v>18</v>
      </c>
      <c r="D7" s="27"/>
      <c r="E7" s="27"/>
      <c r="F7" s="27"/>
      <c r="G7" s="28"/>
      <c r="H7" s="24" t="s">
        <v>17</v>
      </c>
    </row>
    <row r="8" spans="2:14" ht="17.25" thickBot="1" x14ac:dyDescent="0.3">
      <c r="B8" s="25"/>
      <c r="C8" s="23" t="s">
        <v>16</v>
      </c>
      <c r="D8" s="23" t="s">
        <v>15</v>
      </c>
      <c r="E8" s="23" t="s">
        <v>14</v>
      </c>
      <c r="F8" s="23" t="s">
        <v>13</v>
      </c>
      <c r="G8" s="23" t="s">
        <v>12</v>
      </c>
      <c r="H8" s="25"/>
    </row>
    <row r="9" spans="2:14" x14ac:dyDescent="0.25">
      <c r="B9" s="7" t="s">
        <v>11</v>
      </c>
      <c r="C9" s="6">
        <f t="shared" ref="C9:H9" si="0">SUM(C11:C17)</f>
        <v>1340605073</v>
      </c>
      <c r="D9" s="6">
        <f t="shared" si="0"/>
        <v>28042246</v>
      </c>
      <c r="E9" s="6">
        <f t="shared" si="0"/>
        <v>1368647319</v>
      </c>
      <c r="F9" s="6">
        <f t="shared" si="0"/>
        <v>1249176025</v>
      </c>
      <c r="G9" s="6">
        <f t="shared" si="0"/>
        <v>1018074942</v>
      </c>
      <c r="H9" s="6">
        <f t="shared" si="0"/>
        <v>119471294</v>
      </c>
      <c r="J9" s="19"/>
      <c r="K9" s="19"/>
      <c r="L9" s="16"/>
      <c r="M9" s="16"/>
    </row>
    <row r="10" spans="2:14" x14ac:dyDescent="0.25">
      <c r="B10" s="7" t="s">
        <v>10</v>
      </c>
      <c r="C10" s="9"/>
      <c r="D10" s="9"/>
      <c r="E10" s="9"/>
      <c r="F10" s="9"/>
      <c r="G10" s="9"/>
      <c r="H10" s="9"/>
      <c r="K10" s="16"/>
      <c r="L10" s="16"/>
      <c r="M10" s="16"/>
    </row>
    <row r="11" spans="2:14" ht="19.5" customHeight="1" x14ac:dyDescent="0.25">
      <c r="B11" s="15" t="s">
        <v>7</v>
      </c>
      <c r="C11" s="22">
        <v>107394800</v>
      </c>
      <c r="D11" s="21">
        <v>73100603</v>
      </c>
      <c r="E11" s="20">
        <f t="shared" ref="E11:E17" si="1">+C11+D11</f>
        <v>180495403</v>
      </c>
      <c r="F11" s="20">
        <v>119674146</v>
      </c>
      <c r="G11" s="20">
        <v>118428945</v>
      </c>
      <c r="H11" s="12">
        <f t="shared" ref="H11:H17" si="2">+E11-F11</f>
        <v>60821257</v>
      </c>
      <c r="J11" s="19"/>
      <c r="K11" s="19"/>
      <c r="L11" s="2"/>
      <c r="M11" s="2"/>
      <c r="N11" s="2"/>
    </row>
    <row r="12" spans="2:14" ht="19.5" customHeight="1" x14ac:dyDescent="0.25">
      <c r="B12" s="15" t="s">
        <v>6</v>
      </c>
      <c r="C12" s="22">
        <v>58763862</v>
      </c>
      <c r="D12" s="21">
        <v>7685209</v>
      </c>
      <c r="E12" s="20">
        <f t="shared" si="1"/>
        <v>66449071</v>
      </c>
      <c r="F12" s="20">
        <v>67133379</v>
      </c>
      <c r="G12" s="20">
        <v>59607530</v>
      </c>
      <c r="H12" s="12">
        <f t="shared" si="2"/>
        <v>-684308</v>
      </c>
      <c r="J12" s="19"/>
      <c r="K12" s="19"/>
      <c r="L12" s="2"/>
      <c r="M12" s="2"/>
      <c r="N12" s="2"/>
    </row>
    <row r="13" spans="2:14" ht="19.5" customHeight="1" x14ac:dyDescent="0.25">
      <c r="B13" s="15" t="s">
        <v>5</v>
      </c>
      <c r="C13" s="22">
        <v>716664847</v>
      </c>
      <c r="D13" s="21">
        <v>4660589</v>
      </c>
      <c r="E13" s="20">
        <f t="shared" si="1"/>
        <v>721325436</v>
      </c>
      <c r="F13" s="20">
        <v>664660466</v>
      </c>
      <c r="G13" s="20">
        <v>516046592</v>
      </c>
      <c r="H13" s="12">
        <f t="shared" si="2"/>
        <v>56664970</v>
      </c>
      <c r="J13" s="19"/>
      <c r="K13" s="19"/>
      <c r="L13" s="2"/>
      <c r="M13" s="2"/>
      <c r="N13" s="2"/>
    </row>
    <row r="14" spans="2:14" ht="19.5" customHeight="1" x14ac:dyDescent="0.25">
      <c r="B14" s="15" t="s">
        <v>4</v>
      </c>
      <c r="C14" s="22">
        <v>322295696</v>
      </c>
      <c r="D14" s="21">
        <v>-21654321</v>
      </c>
      <c r="E14" s="20">
        <f t="shared" si="1"/>
        <v>300641375</v>
      </c>
      <c r="F14" s="20">
        <v>295100111</v>
      </c>
      <c r="G14" s="20">
        <v>263335743</v>
      </c>
      <c r="H14" s="12">
        <f t="shared" si="2"/>
        <v>5541264</v>
      </c>
      <c r="J14" s="19"/>
      <c r="K14" s="19"/>
      <c r="L14" s="2"/>
      <c r="M14" s="2"/>
      <c r="N14" s="2"/>
    </row>
    <row r="15" spans="2:14" ht="19.5" customHeight="1" x14ac:dyDescent="0.25">
      <c r="B15" s="15" t="s">
        <v>3</v>
      </c>
      <c r="C15" s="22">
        <v>30511338</v>
      </c>
      <c r="D15" s="21">
        <v>-7620861</v>
      </c>
      <c r="E15" s="20">
        <f t="shared" si="1"/>
        <v>22890477</v>
      </c>
      <c r="F15" s="20">
        <v>21260790</v>
      </c>
      <c r="G15" s="20">
        <v>18607005</v>
      </c>
      <c r="H15" s="12">
        <f t="shared" si="2"/>
        <v>1629687</v>
      </c>
      <c r="J15" s="19"/>
      <c r="K15" s="19"/>
      <c r="L15" s="2"/>
      <c r="M15" s="2"/>
      <c r="N15" s="2"/>
    </row>
    <row r="16" spans="2:14" ht="19.5" customHeight="1" x14ac:dyDescent="0.25">
      <c r="B16" s="15" t="s">
        <v>2</v>
      </c>
      <c r="C16" s="22">
        <v>102616438</v>
      </c>
      <c r="D16" s="21">
        <v>-27893317</v>
      </c>
      <c r="E16" s="20">
        <f t="shared" si="1"/>
        <v>74723121</v>
      </c>
      <c r="F16" s="20">
        <v>79395668</v>
      </c>
      <c r="G16" s="20">
        <v>40271858</v>
      </c>
      <c r="H16" s="12">
        <f t="shared" si="2"/>
        <v>-4672547</v>
      </c>
      <c r="J16" s="19"/>
      <c r="K16" s="19"/>
      <c r="L16" s="2"/>
      <c r="M16" s="2"/>
      <c r="N16" s="2"/>
    </row>
    <row r="17" spans="2:14" x14ac:dyDescent="0.25">
      <c r="B17" s="15" t="s">
        <v>1</v>
      </c>
      <c r="C17" s="22">
        <v>2358092</v>
      </c>
      <c r="D17" s="21">
        <v>-235656</v>
      </c>
      <c r="E17" s="20">
        <f t="shared" si="1"/>
        <v>2122436</v>
      </c>
      <c r="F17" s="20">
        <v>1951465</v>
      </c>
      <c r="G17" s="20">
        <v>1777269</v>
      </c>
      <c r="H17" s="12">
        <f t="shared" si="2"/>
        <v>170971</v>
      </c>
      <c r="J17" s="19"/>
      <c r="K17" s="19"/>
      <c r="L17" s="2"/>
      <c r="M17" s="2"/>
      <c r="N17" s="2"/>
    </row>
    <row r="18" spans="2:14" x14ac:dyDescent="0.25">
      <c r="B18" s="15"/>
      <c r="C18" s="8"/>
      <c r="D18" s="9"/>
      <c r="E18" s="9"/>
      <c r="F18" s="9"/>
      <c r="G18" s="9"/>
      <c r="H18" s="8"/>
    </row>
    <row r="19" spans="2:14" x14ac:dyDescent="0.25">
      <c r="B19" s="17" t="s">
        <v>9</v>
      </c>
      <c r="C19" s="6">
        <f t="shared" ref="C19:H19" si="3">SUM(C21:C27)</f>
        <v>1341045209</v>
      </c>
      <c r="D19" s="6">
        <f t="shared" si="3"/>
        <v>665502404</v>
      </c>
      <c r="E19" s="6">
        <f t="shared" si="3"/>
        <v>2006547613</v>
      </c>
      <c r="F19" s="6">
        <f t="shared" si="3"/>
        <v>1981372741</v>
      </c>
      <c r="G19" s="6">
        <f t="shared" si="3"/>
        <v>1836117032</v>
      </c>
      <c r="H19" s="6">
        <f t="shared" si="3"/>
        <v>25174872</v>
      </c>
      <c r="J19" s="18"/>
      <c r="K19" s="18"/>
      <c r="L19" s="16"/>
      <c r="M19" s="16"/>
    </row>
    <row r="20" spans="2:14" ht="19.5" customHeight="1" x14ac:dyDescent="0.25">
      <c r="B20" s="17" t="s">
        <v>8</v>
      </c>
      <c r="C20" s="9"/>
      <c r="D20" s="9"/>
      <c r="E20" s="9"/>
      <c r="F20" s="9"/>
      <c r="G20" s="9"/>
      <c r="H20" s="9"/>
      <c r="K20" s="16"/>
      <c r="L20" s="16"/>
      <c r="M20" s="16"/>
    </row>
    <row r="21" spans="2:14" ht="19.5" customHeight="1" x14ac:dyDescent="0.25">
      <c r="B21" s="15" t="s">
        <v>7</v>
      </c>
      <c r="C21" s="14">
        <v>9134912</v>
      </c>
      <c r="D21" s="13">
        <v>10897112</v>
      </c>
      <c r="E21" s="9">
        <f t="shared" ref="E21:E27" si="4">+C21+D21</f>
        <v>20032024</v>
      </c>
      <c r="F21" s="9">
        <v>10625989</v>
      </c>
      <c r="G21" s="9">
        <v>10486833</v>
      </c>
      <c r="H21" s="12">
        <f t="shared" ref="H21:H27" si="5">+E21-F21</f>
        <v>9406035</v>
      </c>
      <c r="J21" s="11"/>
      <c r="K21" s="11"/>
      <c r="L21" s="2"/>
      <c r="M21" s="2"/>
      <c r="N21" s="2"/>
    </row>
    <row r="22" spans="2:14" ht="19.5" customHeight="1" x14ac:dyDescent="0.25">
      <c r="B22" s="15" t="s">
        <v>6</v>
      </c>
      <c r="C22" s="14">
        <v>69480134</v>
      </c>
      <c r="D22" s="13">
        <v>-3041115</v>
      </c>
      <c r="E22" s="9">
        <f t="shared" si="4"/>
        <v>66439019</v>
      </c>
      <c r="F22" s="9">
        <v>57544639</v>
      </c>
      <c r="G22" s="9">
        <v>56662191</v>
      </c>
      <c r="H22" s="12">
        <f t="shared" si="5"/>
        <v>8894380</v>
      </c>
      <c r="J22" s="11"/>
      <c r="K22" s="11"/>
      <c r="L22" s="2"/>
      <c r="M22" s="2"/>
      <c r="N22" s="2"/>
    </row>
    <row r="23" spans="2:14" ht="19.5" customHeight="1" x14ac:dyDescent="0.25">
      <c r="B23" s="15" t="s">
        <v>5</v>
      </c>
      <c r="C23" s="14">
        <v>814189512</v>
      </c>
      <c r="D23" s="13">
        <v>342563350</v>
      </c>
      <c r="E23" s="9">
        <f t="shared" si="4"/>
        <v>1156752862</v>
      </c>
      <c r="F23" s="9">
        <v>1170292146</v>
      </c>
      <c r="G23" s="9">
        <v>1072804701</v>
      </c>
      <c r="H23" s="12">
        <f t="shared" si="5"/>
        <v>-13539284</v>
      </c>
      <c r="J23" s="11"/>
      <c r="K23" s="11"/>
      <c r="L23" s="2"/>
      <c r="M23" s="2"/>
      <c r="N23" s="2"/>
    </row>
    <row r="24" spans="2:14" ht="19.5" customHeight="1" x14ac:dyDescent="0.25">
      <c r="B24" s="15" t="s">
        <v>4</v>
      </c>
      <c r="C24" s="14">
        <v>350299128</v>
      </c>
      <c r="D24" s="13">
        <v>295387438</v>
      </c>
      <c r="E24" s="9">
        <f t="shared" si="4"/>
        <v>645686566</v>
      </c>
      <c r="F24" s="9">
        <v>624514679</v>
      </c>
      <c r="G24" s="9">
        <v>592494523</v>
      </c>
      <c r="H24" s="12">
        <f t="shared" si="5"/>
        <v>21171887</v>
      </c>
      <c r="J24" s="11"/>
      <c r="K24" s="11"/>
      <c r="L24" s="2"/>
      <c r="M24" s="2"/>
      <c r="N24" s="2"/>
    </row>
    <row r="25" spans="2:14" ht="19.5" customHeight="1" x14ac:dyDescent="0.25">
      <c r="B25" s="15" t="s">
        <v>3</v>
      </c>
      <c r="C25" s="14">
        <v>25064226</v>
      </c>
      <c r="D25" s="13">
        <v>9956893</v>
      </c>
      <c r="E25" s="9">
        <f t="shared" si="4"/>
        <v>35021119</v>
      </c>
      <c r="F25" s="9">
        <v>31189335</v>
      </c>
      <c r="G25" s="9">
        <v>30379059</v>
      </c>
      <c r="H25" s="12">
        <f t="shared" si="5"/>
        <v>3831784</v>
      </c>
      <c r="J25" s="11"/>
      <c r="K25" s="11"/>
      <c r="L25" s="2"/>
      <c r="M25" s="2"/>
      <c r="N25" s="2"/>
    </row>
    <row r="26" spans="2:14" ht="24.75" x14ac:dyDescent="0.25">
      <c r="B26" s="15" t="s">
        <v>2</v>
      </c>
      <c r="C26" s="14">
        <v>67230085</v>
      </c>
      <c r="D26" s="13">
        <v>9714659</v>
      </c>
      <c r="E26" s="9">
        <f t="shared" si="4"/>
        <v>76944744</v>
      </c>
      <c r="F26" s="9">
        <v>81325714</v>
      </c>
      <c r="G26" s="9">
        <v>67476211</v>
      </c>
      <c r="H26" s="12">
        <f t="shared" si="5"/>
        <v>-4380970</v>
      </c>
      <c r="J26" s="11"/>
      <c r="K26" s="11"/>
      <c r="L26" s="2"/>
      <c r="M26" s="2"/>
      <c r="N26" s="2"/>
    </row>
    <row r="27" spans="2:14" x14ac:dyDescent="0.25">
      <c r="B27" s="15" t="s">
        <v>1</v>
      </c>
      <c r="C27" s="14">
        <v>5647212</v>
      </c>
      <c r="D27" s="13">
        <v>24067</v>
      </c>
      <c r="E27" s="9">
        <f t="shared" si="4"/>
        <v>5671279</v>
      </c>
      <c r="F27" s="9">
        <v>5880239</v>
      </c>
      <c r="G27" s="9">
        <v>5813514</v>
      </c>
      <c r="H27" s="12">
        <f t="shared" si="5"/>
        <v>-208960</v>
      </c>
      <c r="J27" s="11"/>
      <c r="K27" s="11"/>
      <c r="L27" s="2"/>
      <c r="M27" s="2"/>
      <c r="N27" s="2"/>
    </row>
    <row r="28" spans="2:14" x14ac:dyDescent="0.25">
      <c r="B28" s="10"/>
      <c r="C28" s="8"/>
      <c r="D28" s="9"/>
      <c r="E28" s="9"/>
      <c r="F28" s="9"/>
      <c r="G28" s="9"/>
      <c r="H28" s="8"/>
    </row>
    <row r="29" spans="2:14" x14ac:dyDescent="0.25">
      <c r="B29" s="7" t="s">
        <v>0</v>
      </c>
      <c r="C29" s="6">
        <f t="shared" ref="C29:H29" si="6">+C9+C19</f>
        <v>2681650282</v>
      </c>
      <c r="D29" s="5">
        <f t="shared" si="6"/>
        <v>693544650</v>
      </c>
      <c r="E29" s="5">
        <f t="shared" si="6"/>
        <v>3375194932</v>
      </c>
      <c r="F29" s="5">
        <f t="shared" si="6"/>
        <v>3230548766</v>
      </c>
      <c r="G29" s="5">
        <f t="shared" si="6"/>
        <v>2854191974</v>
      </c>
      <c r="H29" s="5">
        <f t="shared" si="6"/>
        <v>144646166</v>
      </c>
    </row>
    <row r="30" spans="2:14" ht="15.75" thickBot="1" x14ac:dyDescent="0.3">
      <c r="B30" s="4"/>
      <c r="C30" s="3"/>
      <c r="D30" s="3"/>
      <c r="E30" s="3"/>
      <c r="F30" s="3"/>
      <c r="G30" s="3"/>
      <c r="H30" s="3"/>
    </row>
    <row r="32" spans="2:14" x14ac:dyDescent="0.25">
      <c r="C32" s="1"/>
      <c r="D32" s="1"/>
      <c r="E32" s="1"/>
      <c r="F32" s="1"/>
      <c r="G32" s="1"/>
      <c r="H32" s="1"/>
    </row>
    <row r="33" spans="3:9" x14ac:dyDescent="0.25">
      <c r="C33" s="2"/>
      <c r="D33" s="2"/>
      <c r="E33" s="2"/>
      <c r="F33" s="2"/>
      <c r="G33" s="2"/>
      <c r="H33" s="2"/>
      <c r="I33" s="2"/>
    </row>
    <row r="34" spans="3:9" x14ac:dyDescent="0.25">
      <c r="C34" s="1"/>
      <c r="D34" s="1"/>
      <c r="E34" s="1"/>
      <c r="F34" s="1"/>
      <c r="G34" s="1"/>
      <c r="H34" s="1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1 -F6B</vt:lpstr>
      <vt:lpstr>'ANEXO 1 -F6B'!Área_de_impresión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2026-01-28T18:53:13Z</cp:lastPrinted>
  <dcterms:created xsi:type="dcterms:W3CDTF">2026-01-28T18:48:08Z</dcterms:created>
  <dcterms:modified xsi:type="dcterms:W3CDTF">2026-01-28T18:53:20Z</dcterms:modified>
</cp:coreProperties>
</file>