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ntaTemp\01 Sec Fin 4T 25\7 L Dis Finan 4T 25\"/>
    </mc:Choice>
  </mc:AlternateContent>
  <xr:revisionPtr revIDLastSave="0" documentId="13_ncr:1_{8EDA8801-3F02-4AB7-B663-3CB07233A5B6}" xr6:coauthVersionLast="47" xr6:coauthVersionMax="47" xr10:uidLastSave="{00000000-0000-0000-0000-000000000000}"/>
  <bookViews>
    <workbookView xWindow="-28920" yWindow="-120" windowWidth="29040" windowHeight="15720" xr2:uid="{126375F8-9B41-4CF7-A9EC-290C9B2F89FB}"/>
  </bookViews>
  <sheets>
    <sheet name="ANEXO 1 -F5" sheetId="1" r:id="rId1"/>
  </sheets>
  <definedNames>
    <definedName name="_xlnm.Print_Area" localSheetId="0">'ANEXO 1 -F5'!$A$1:$J$79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" l="1"/>
  <c r="J11" i="1"/>
  <c r="F12" i="1"/>
  <c r="J12" i="1"/>
  <c r="F13" i="1"/>
  <c r="J13" i="1"/>
  <c r="F14" i="1"/>
  <c r="J14" i="1"/>
  <c r="G15" i="1"/>
  <c r="J15" i="1"/>
  <c r="G16" i="1"/>
  <c r="J16" i="1"/>
  <c r="G17" i="1"/>
  <c r="J17" i="1"/>
  <c r="G18" i="1"/>
  <c r="H18" i="1"/>
  <c r="I18" i="1"/>
  <c r="F19" i="1"/>
  <c r="J19" i="1"/>
  <c r="F20" i="1"/>
  <c r="J20" i="1"/>
  <c r="F21" i="1"/>
  <c r="J21" i="1"/>
  <c r="F22" i="1"/>
  <c r="J22" i="1"/>
  <c r="F23" i="1"/>
  <c r="J23" i="1"/>
  <c r="F24" i="1"/>
  <c r="J24" i="1"/>
  <c r="F25" i="1"/>
  <c r="J25" i="1"/>
  <c r="F26" i="1"/>
  <c r="J26" i="1"/>
  <c r="F27" i="1"/>
  <c r="J27" i="1"/>
  <c r="F28" i="1"/>
  <c r="J28" i="1"/>
  <c r="F29" i="1"/>
  <c r="J29" i="1"/>
  <c r="E30" i="1"/>
  <c r="F30" i="1"/>
  <c r="H30" i="1"/>
  <c r="I30" i="1"/>
  <c r="F31" i="1"/>
  <c r="J31" i="1"/>
  <c r="F32" i="1"/>
  <c r="J32" i="1"/>
  <c r="F33" i="1"/>
  <c r="J33" i="1"/>
  <c r="F34" i="1"/>
  <c r="J34" i="1"/>
  <c r="F35" i="1"/>
  <c r="J35" i="1"/>
  <c r="G36" i="1"/>
  <c r="J36" i="1"/>
  <c r="E37" i="1"/>
  <c r="F37" i="1"/>
  <c r="H37" i="1"/>
  <c r="I37" i="1"/>
  <c r="F38" i="1"/>
  <c r="J38" i="1"/>
  <c r="J37" i="1" s="1"/>
  <c r="E39" i="1"/>
  <c r="G39" i="1"/>
  <c r="H39" i="1"/>
  <c r="I39" i="1"/>
  <c r="F40" i="1"/>
  <c r="J40" i="1"/>
  <c r="F41" i="1"/>
  <c r="J41" i="1"/>
  <c r="E48" i="1"/>
  <c r="H48" i="1"/>
  <c r="I48" i="1"/>
  <c r="G49" i="1"/>
  <c r="J49" i="1"/>
  <c r="F50" i="1"/>
  <c r="F48" i="1" s="1"/>
  <c r="F68" i="1" s="1"/>
  <c r="J50" i="1"/>
  <c r="G51" i="1"/>
  <c r="J51" i="1"/>
  <c r="G52" i="1"/>
  <c r="J52" i="1"/>
  <c r="G53" i="1"/>
  <c r="J53" i="1"/>
  <c r="G54" i="1"/>
  <c r="J54" i="1"/>
  <c r="G55" i="1"/>
  <c r="J55" i="1"/>
  <c r="G56" i="1"/>
  <c r="J56" i="1"/>
  <c r="E57" i="1"/>
  <c r="F57" i="1"/>
  <c r="H57" i="1"/>
  <c r="I57" i="1"/>
  <c r="G58" i="1"/>
  <c r="J58" i="1"/>
  <c r="G59" i="1"/>
  <c r="J59" i="1"/>
  <c r="G60" i="1"/>
  <c r="J60" i="1"/>
  <c r="G61" i="1"/>
  <c r="J61" i="1"/>
  <c r="E62" i="1"/>
  <c r="F62" i="1"/>
  <c r="H62" i="1"/>
  <c r="I62" i="1"/>
  <c r="G63" i="1"/>
  <c r="J63" i="1"/>
  <c r="G64" i="1"/>
  <c r="J64" i="1"/>
  <c r="G65" i="1"/>
  <c r="J65" i="1"/>
  <c r="G66" i="1"/>
  <c r="J66" i="1"/>
  <c r="E70" i="1"/>
  <c r="F70" i="1"/>
  <c r="H70" i="1"/>
  <c r="I70" i="1"/>
  <c r="G71" i="1"/>
  <c r="G70" i="1" s="1"/>
  <c r="J71" i="1"/>
  <c r="J70" i="1" s="1"/>
  <c r="E78" i="1"/>
  <c r="F78" i="1"/>
  <c r="G78" i="1"/>
  <c r="H78" i="1"/>
  <c r="I78" i="1"/>
  <c r="J57" i="1" l="1"/>
  <c r="J62" i="1"/>
  <c r="E43" i="1"/>
  <c r="I43" i="1"/>
  <c r="J48" i="1"/>
  <c r="J68" i="1" s="1"/>
  <c r="J30" i="1"/>
  <c r="G57" i="1"/>
  <c r="G68" i="1" s="1"/>
  <c r="G73" i="1" s="1"/>
  <c r="I68" i="1"/>
  <c r="I73" i="1" s="1"/>
  <c r="H68" i="1"/>
  <c r="H43" i="1"/>
  <c r="H73" i="1" s="1"/>
  <c r="G43" i="1"/>
  <c r="E68" i="1"/>
  <c r="E73" i="1" s="1"/>
  <c r="J39" i="1"/>
  <c r="F18" i="1"/>
  <c r="F43" i="1" s="1"/>
  <c r="F73" i="1" s="1"/>
  <c r="F39" i="1"/>
  <c r="J18" i="1"/>
  <c r="J43" i="1" s="1"/>
  <c r="G48" i="1"/>
  <c r="G62" i="1"/>
  <c r="J73" i="1" l="1"/>
</calcChain>
</file>

<file path=xl/sharedStrings.xml><?xml version="1.0" encoding="utf-8"?>
<sst xmlns="http://schemas.openxmlformats.org/spreadsheetml/2006/main" count="76" uniqueCount="76">
  <si>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</si>
  <si>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</si>
  <si>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</si>
  <si>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</si>
  <si>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</si>
  <si>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</si>
  <si>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</si>
  <si>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</si>
  <si>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</si>
  <si>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</si>
  <si>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</si>
  <si>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</si>
  <si>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</si>
  <si>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</si>
  <si>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</si>
  <si>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</si>
  <si>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</si>
  <si>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</si>
  <si>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</si>
  <si>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</si>
  <si>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</si>
  <si>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</si>
  <si>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</si>
  <si>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</si>
  <si>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</si>
  <si>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</si>
  <si>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</si>
  <si>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</si>
  <si>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</si>
  <si>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(I=A+B+C+D+E+F+G+H+I+J+K+L)</t>
  </si>
  <si>
    <t>I. Total de Ingresos de Libre Disposición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</si>
  <si>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</si>
  <si>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</si>
  <si>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</si>
  <si>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</si>
  <si>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</si>
  <si>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</si>
  <si>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</si>
  <si>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</si>
  <si>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</si>
  <si>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</si>
  <si>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</si>
  <si>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</si>
  <si>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</si>
  <si>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</si>
  <si>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</si>
  <si>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</si>
  <si>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</si>
  <si>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</si>
  <si>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</si>
  <si>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</si>
  <si>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</si>
  <si>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</si>
  <si>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</si>
  <si>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</si>
  <si>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Ventas de Bienes y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</si>
  <si>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</si>
  <si>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</si>
  <si>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</si>
  <si>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</si>
  <si>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</si>
  <si>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</si>
  <si>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</si>
  <si>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( c )</t>
  </si>
  <si>
    <t>Recaudado</t>
  </si>
  <si>
    <t>Devengado</t>
  </si>
  <si>
    <t>Modificado</t>
  </si>
  <si>
    <t>Ampliaciones/ (Reducciones)</t>
  </si>
  <si>
    <t>Estimado (d)</t>
  </si>
  <si>
    <t>Concepto</t>
  </si>
  <si>
    <t>Diferencia ( e )</t>
  </si>
  <si>
    <t>Ingreso</t>
  </si>
  <si>
    <t>(PESOS)</t>
  </si>
  <si>
    <t>Del 1 de enero al 31 de diciembre de 2025 (b)</t>
  </si>
  <si>
    <t>Estado Analítico de Ingresos Detallado - LDF</t>
  </si>
  <si>
    <t>Salud de Tlaxcala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</si>
</sst>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b/>
      <sz val="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3252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3" fontId="0" fillId="0" borderId="0" xfId="0" applyNumberFormat="1"/>
    <xf numFmtId="3" fontId="2" fillId="0" borderId="0" xfId="0" applyNumberFormat="1" applyFont="1"/>
    <xf numFmtId="3" fontId="3" fillId="0" borderId="0" xfId="0" applyNumberFormat="1" applyFont="1"/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justify" vertical="center"/>
    </xf>
    <xf numFmtId="3" fontId="4" fillId="0" borderId="1" xfId="1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0" borderId="1" xfId="1" applyNumberFormat="1" applyFont="1" applyFill="1" applyBorder="1" applyAlignment="1">
      <alignment vertical="center"/>
    </xf>
    <xf numFmtId="0" fontId="4" fillId="0" borderId="3" xfId="0" applyFont="1" applyBorder="1" applyAlignment="1">
      <alignment horizontal="justify" vertical="center"/>
    </xf>
    <xf numFmtId="3" fontId="5" fillId="0" borderId="8" xfId="1" applyNumberFormat="1" applyFont="1" applyFill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3" fontId="4" fillId="0" borderId="8" xfId="1" applyNumberFormat="1" applyFont="1" applyBorder="1" applyAlignment="1">
      <alignment vertical="center"/>
    </xf>
    <xf numFmtId="0" fontId="4" fillId="0" borderId="2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3" fontId="5" fillId="0" borderId="1" xfId="1" applyNumberFormat="1" applyFont="1" applyFill="1" applyBorder="1" applyAlignment="1">
      <alignment vertical="center"/>
    </xf>
    <xf numFmtId="3" fontId="4" fillId="0" borderId="9" xfId="1" applyNumberFormat="1" applyFont="1" applyBorder="1" applyAlignment="1">
      <alignment vertical="center"/>
    </xf>
    <xf numFmtId="3" fontId="4" fillId="0" borderId="9" xfId="1" applyNumberFormat="1" applyFont="1" applyFill="1" applyBorder="1" applyAlignment="1">
      <alignment vertical="center"/>
    </xf>
    <xf numFmtId="3" fontId="4" fillId="0" borderId="8" xfId="1" applyNumberFormat="1" applyFont="1" applyFill="1" applyBorder="1" applyAlignment="1">
      <alignment vertical="center"/>
    </xf>
    <xf numFmtId="43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5" fillId="0" borderId="1" xfId="0" applyFont="1" applyBorder="1" applyAlignment="1">
      <alignment horizontal="left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justify" vertical="center"/>
    </xf>
    <xf numFmtId="0" fontId="4" fillId="0" borderId="11" xfId="0" applyFont="1" applyBorder="1" applyAlignment="1">
      <alignment horizontal="justify" vertical="center"/>
    </xf>
    <xf numFmtId="0" fontId="4" fillId="0" borderId="10" xfId="0" applyFont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8AA3A-6E9E-4A98-8EB5-4F48A91FF182}">
  <sheetPr>
    <pageSetUpPr fitToPage="1"/>
  </sheetPr>
  <dimension ref="B1:J85"/>
  <sheetViews>
    <sheetView tabSelected="1" zoomScale="190" zoomScaleNormal="190" zoomScaleSheetLayoutView="175" workbookViewId="0">
      <pane xSplit="1" topLeftCell="B1" activePane="topRight" state="frozen"/>
      <selection activeCell="D19" sqref="D19"/>
      <selection pane="topRight" activeCell="H16" sqref="H16"/>
    </sheetView>
  </sheetViews>
  <sheetFormatPr baseColWidth="10" defaultRowHeight="15" x14ac:dyDescent="0.25"/>
  <cols>
    <col min="1" max="1" width="1" customWidth="1"/>
    <col min="2" max="2" width="4.28515625" customWidth="1"/>
    <col min="3" max="3" width="5" customWidth="1"/>
    <col min="4" max="4" width="49" customWidth="1"/>
    <col min="5" max="10" width="9" customWidth="1"/>
  </cols>
  <sheetData>
    <row r="1" spans="2:10" ht="15.75" thickBot="1" x14ac:dyDescent="0.3"/>
    <row r="2" spans="2:10" x14ac:dyDescent="0.25">
      <c r="B2" s="39" t="s">
        <v>75</v>
      </c>
      <c r="C2" s="40"/>
      <c r="D2" s="40"/>
      <c r="E2" s="40"/>
      <c r="F2" s="40"/>
      <c r="G2" s="40"/>
      <c r="H2" s="40"/>
      <c r="I2" s="40"/>
      <c r="J2" s="41"/>
    </row>
    <row r="3" spans="2:10" x14ac:dyDescent="0.25">
      <c r="B3" s="42" t="s">
        <v>74</v>
      </c>
      <c r="C3" s="43"/>
      <c r="D3" s="43"/>
      <c r="E3" s="43"/>
      <c r="F3" s="43"/>
      <c r="G3" s="43"/>
      <c r="H3" s="43"/>
      <c r="I3" s="43"/>
      <c r="J3" s="44"/>
    </row>
    <row r="4" spans="2:10" x14ac:dyDescent="0.25">
      <c r="B4" s="42" t="s">
        <v>73</v>
      </c>
      <c r="C4" s="43"/>
      <c r="D4" s="43"/>
      <c r="E4" s="43"/>
      <c r="F4" s="43"/>
      <c r="G4" s="43"/>
      <c r="H4" s="43"/>
      <c r="I4" s="43"/>
      <c r="J4" s="44"/>
    </row>
    <row r="5" spans="2:10" ht="15.75" thickBot="1" x14ac:dyDescent="0.3">
      <c r="B5" s="45" t="s">
        <v>72</v>
      </c>
      <c r="C5" s="46"/>
      <c r="D5" s="46"/>
      <c r="E5" s="46"/>
      <c r="F5" s="46"/>
      <c r="G5" s="46"/>
      <c r="H5" s="46"/>
      <c r="I5" s="46"/>
      <c r="J5" s="47"/>
    </row>
    <row r="6" spans="2:10" ht="15.75" thickBot="1" x14ac:dyDescent="0.3">
      <c r="B6" s="48"/>
      <c r="C6" s="49"/>
      <c r="D6" s="50"/>
      <c r="E6" s="51" t="s">
        <v>71</v>
      </c>
      <c r="F6" s="52"/>
      <c r="G6" s="52"/>
      <c r="H6" s="52"/>
      <c r="I6" s="53"/>
      <c r="J6" s="54" t="s">
        <v>70</v>
      </c>
    </row>
    <row r="7" spans="2:10" x14ac:dyDescent="0.25">
      <c r="B7" s="57" t="s">
        <v>69</v>
      </c>
      <c r="C7" s="58"/>
      <c r="D7" s="59"/>
      <c r="E7" s="54" t="s">
        <v>68</v>
      </c>
      <c r="F7" s="60" t="s">
        <v>67</v>
      </c>
      <c r="G7" s="54" t="s">
        <v>66</v>
      </c>
      <c r="H7" s="54" t="s">
        <v>65</v>
      </c>
      <c r="I7" s="54" t="s">
        <v>64</v>
      </c>
      <c r="J7" s="55"/>
    </row>
    <row r="8" spans="2:10" ht="15.75" thickBot="1" x14ac:dyDescent="0.3">
      <c r="B8" s="62" t="s">
        <v>63</v>
      </c>
      <c r="C8" s="63"/>
      <c r="D8" s="64"/>
      <c r="E8" s="56"/>
      <c r="F8" s="61"/>
      <c r="G8" s="56"/>
      <c r="H8" s="56"/>
      <c r="I8" s="56"/>
      <c r="J8" s="56"/>
    </row>
    <row r="9" spans="2:10" ht="10.5" customHeight="1" x14ac:dyDescent="0.25">
      <c r="B9" s="65"/>
      <c r="C9" s="66"/>
      <c r="D9" s="67"/>
      <c r="E9" s="28"/>
      <c r="F9" s="28"/>
      <c r="G9" s="28"/>
      <c r="H9" s="28"/>
      <c r="I9" s="28"/>
      <c r="J9" s="28"/>
    </row>
    <row r="10" spans="2:10" ht="10.5" customHeight="1" x14ac:dyDescent="0.25">
      <c r="B10" s="31" t="s">
        <v>62</v>
      </c>
      <c r="C10" s="32"/>
      <c r="D10" s="38"/>
      <c r="E10" s="27"/>
      <c r="F10" s="27"/>
      <c r="G10" s="27"/>
      <c r="H10" s="27"/>
      <c r="I10" s="27"/>
      <c r="J10" s="27"/>
    </row>
    <row r="11" spans="2:10" ht="10.5" customHeight="1" x14ac:dyDescent="0.25">
      <c r="B11" s="4"/>
      <c r="C11" s="34" t="s">
        <v>61</v>
      </c>
      <c r="D11" s="35"/>
      <c r="E11" s="7">
        <v>0</v>
      </c>
      <c r="F11" s="20">
        <f>+G11-E11</f>
        <v>0</v>
      </c>
      <c r="G11" s="7">
        <v>0</v>
      </c>
      <c r="H11" s="7">
        <v>0</v>
      </c>
      <c r="I11" s="10">
        <v>0</v>
      </c>
      <c r="J11" s="7">
        <f t="shared" ref="J11:J17" si="0">+I11-E11</f>
        <v>0</v>
      </c>
    </row>
    <row r="12" spans="2:10" ht="10.5" customHeight="1" x14ac:dyDescent="0.25">
      <c r="B12" s="4"/>
      <c r="C12" s="34" t="s">
        <v>60</v>
      </c>
      <c r="D12" s="35"/>
      <c r="E12" s="7">
        <v>0</v>
      </c>
      <c r="F12" s="20">
        <f>+G12-E12</f>
        <v>0</v>
      </c>
      <c r="G12" s="7">
        <v>0</v>
      </c>
      <c r="H12" s="7">
        <v>0</v>
      </c>
      <c r="I12" s="10">
        <v>0</v>
      </c>
      <c r="J12" s="7">
        <f t="shared" si="0"/>
        <v>0</v>
      </c>
    </row>
    <row r="13" spans="2:10" ht="10.5" customHeight="1" x14ac:dyDescent="0.25">
      <c r="B13" s="4"/>
      <c r="C13" s="34" t="s">
        <v>59</v>
      </c>
      <c r="D13" s="35"/>
      <c r="E13" s="7">
        <v>0</v>
      </c>
      <c r="F13" s="20">
        <f>+G13-E13</f>
        <v>0</v>
      </c>
      <c r="G13" s="7">
        <v>0</v>
      </c>
      <c r="H13" s="7">
        <v>0</v>
      </c>
      <c r="I13" s="10">
        <v>0</v>
      </c>
      <c r="J13" s="7">
        <f t="shared" si="0"/>
        <v>0</v>
      </c>
    </row>
    <row r="14" spans="2:10" ht="10.5" customHeight="1" x14ac:dyDescent="0.25">
      <c r="B14" s="4"/>
      <c r="C14" s="34" t="s">
        <v>58</v>
      </c>
      <c r="D14" s="35"/>
      <c r="E14" s="7">
        <v>0</v>
      </c>
      <c r="F14" s="20">
        <f>+G14-E14</f>
        <v>0</v>
      </c>
      <c r="G14" s="7">
        <v>0</v>
      </c>
      <c r="H14" s="7">
        <v>0</v>
      </c>
      <c r="I14" s="10">
        <v>0</v>
      </c>
      <c r="J14" s="7">
        <f t="shared" si="0"/>
        <v>0</v>
      </c>
    </row>
    <row r="15" spans="2:10" ht="10.5" customHeight="1" x14ac:dyDescent="0.25">
      <c r="B15" s="4"/>
      <c r="C15" s="34" t="s">
        <v>57</v>
      </c>
      <c r="D15" s="35"/>
      <c r="E15" s="10">
        <v>0</v>
      </c>
      <c r="F15" s="20">
        <v>3085764</v>
      </c>
      <c r="G15" s="7">
        <f>+E15+F15</f>
        <v>3085764</v>
      </c>
      <c r="H15" s="20">
        <v>3085764</v>
      </c>
      <c r="I15" s="20">
        <v>3085764</v>
      </c>
      <c r="J15" s="10">
        <f t="shared" si="0"/>
        <v>3085764</v>
      </c>
    </row>
    <row r="16" spans="2:10" ht="10.5" customHeight="1" x14ac:dyDescent="0.25">
      <c r="B16" s="4"/>
      <c r="C16" s="34" t="s">
        <v>56</v>
      </c>
      <c r="D16" s="35"/>
      <c r="E16" s="10">
        <v>0</v>
      </c>
      <c r="F16" s="20">
        <v>0</v>
      </c>
      <c r="G16" s="7">
        <f>+E16+F16</f>
        <v>0</v>
      </c>
      <c r="H16" s="7">
        <v>0</v>
      </c>
      <c r="I16" s="10">
        <v>0</v>
      </c>
      <c r="J16" s="10">
        <f t="shared" si="0"/>
        <v>0</v>
      </c>
    </row>
    <row r="17" spans="2:10" ht="10.5" customHeight="1" x14ac:dyDescent="0.25">
      <c r="B17" s="4"/>
      <c r="C17" s="34" t="s">
        <v>55</v>
      </c>
      <c r="D17" s="35"/>
      <c r="E17" s="10">
        <v>7586493</v>
      </c>
      <c r="F17" s="10">
        <v>163174</v>
      </c>
      <c r="G17" s="7">
        <f>+E17+F17</f>
        <v>7749667</v>
      </c>
      <c r="H17" s="7">
        <v>7749667</v>
      </c>
      <c r="I17" s="10">
        <v>7749667</v>
      </c>
      <c r="J17" s="10">
        <f t="shared" si="0"/>
        <v>163174</v>
      </c>
    </row>
    <row r="18" spans="2:10" ht="10.5" customHeight="1" x14ac:dyDescent="0.25">
      <c r="B18" s="4"/>
      <c r="C18" s="34" t="s">
        <v>54</v>
      </c>
      <c r="D18" s="35"/>
      <c r="E18" s="26">
        <v>0</v>
      </c>
      <c r="F18" s="20">
        <f>SUM(F19:F29)</f>
        <v>0</v>
      </c>
      <c r="G18" s="7">
        <f>SUM(G19:G29)</f>
        <v>0</v>
      </c>
      <c r="H18" s="7">
        <f>SUM(H19:H29)</f>
        <v>0</v>
      </c>
      <c r="I18" s="10">
        <f>SUM(I19:I29)</f>
        <v>0</v>
      </c>
      <c r="J18" s="20">
        <f>SUM(J19:J29)</f>
        <v>0</v>
      </c>
    </row>
    <row r="19" spans="2:10" ht="10.5" customHeight="1" x14ac:dyDescent="0.25">
      <c r="B19" s="4"/>
      <c r="C19" s="17"/>
      <c r="D19" s="16" t="s">
        <v>53</v>
      </c>
      <c r="E19" s="10">
        <v>0</v>
      </c>
      <c r="F19" s="20">
        <f t="shared" ref="F19:F35" si="1">+G19-E19</f>
        <v>0</v>
      </c>
      <c r="G19" s="7">
        <v>0</v>
      </c>
      <c r="H19" s="7">
        <v>0</v>
      </c>
      <c r="I19" s="10">
        <v>0</v>
      </c>
      <c r="J19" s="7">
        <f t="shared" ref="J19:J29" si="2">+I19-E19</f>
        <v>0</v>
      </c>
    </row>
    <row r="20" spans="2:10" ht="10.5" customHeight="1" x14ac:dyDescent="0.25">
      <c r="B20" s="4"/>
      <c r="C20" s="17"/>
      <c r="D20" s="16" t="s">
        <v>52</v>
      </c>
      <c r="E20" s="10">
        <v>0</v>
      </c>
      <c r="F20" s="20">
        <f t="shared" si="1"/>
        <v>0</v>
      </c>
      <c r="G20" s="7">
        <v>0</v>
      </c>
      <c r="H20" s="7">
        <v>0</v>
      </c>
      <c r="I20" s="10">
        <v>0</v>
      </c>
      <c r="J20" s="7">
        <f t="shared" si="2"/>
        <v>0</v>
      </c>
    </row>
    <row r="21" spans="2:10" ht="10.5" customHeight="1" x14ac:dyDescent="0.25">
      <c r="B21" s="4"/>
      <c r="C21" s="17"/>
      <c r="D21" s="16" t="s">
        <v>51</v>
      </c>
      <c r="E21" s="10">
        <v>0</v>
      </c>
      <c r="F21" s="20">
        <f t="shared" si="1"/>
        <v>0</v>
      </c>
      <c r="G21" s="7">
        <v>0</v>
      </c>
      <c r="H21" s="7">
        <v>0</v>
      </c>
      <c r="I21" s="10">
        <v>0</v>
      </c>
      <c r="J21" s="7">
        <f t="shared" si="2"/>
        <v>0</v>
      </c>
    </row>
    <row r="22" spans="2:10" ht="10.5" customHeight="1" x14ac:dyDescent="0.25">
      <c r="B22" s="4"/>
      <c r="C22" s="17"/>
      <c r="D22" s="16" t="s">
        <v>50</v>
      </c>
      <c r="E22" s="10">
        <v>0</v>
      </c>
      <c r="F22" s="20">
        <f t="shared" si="1"/>
        <v>0</v>
      </c>
      <c r="G22" s="7">
        <v>0</v>
      </c>
      <c r="H22" s="7">
        <v>0</v>
      </c>
      <c r="I22" s="10">
        <v>0</v>
      </c>
      <c r="J22" s="7">
        <f t="shared" si="2"/>
        <v>0</v>
      </c>
    </row>
    <row r="23" spans="2:10" ht="10.5" customHeight="1" x14ac:dyDescent="0.25">
      <c r="B23" s="4"/>
      <c r="C23" s="17"/>
      <c r="D23" s="16" t="s">
        <v>49</v>
      </c>
      <c r="E23" s="10">
        <v>0</v>
      </c>
      <c r="F23" s="20">
        <f t="shared" si="1"/>
        <v>0</v>
      </c>
      <c r="G23" s="7">
        <v>0</v>
      </c>
      <c r="H23" s="7">
        <v>0</v>
      </c>
      <c r="I23" s="10">
        <v>0</v>
      </c>
      <c r="J23" s="7">
        <f t="shared" si="2"/>
        <v>0</v>
      </c>
    </row>
    <row r="24" spans="2:10" ht="10.5" customHeight="1" x14ac:dyDescent="0.25">
      <c r="B24" s="4"/>
      <c r="C24" s="17"/>
      <c r="D24" s="16" t="s">
        <v>48</v>
      </c>
      <c r="E24" s="10">
        <v>0</v>
      </c>
      <c r="F24" s="20">
        <f t="shared" si="1"/>
        <v>0</v>
      </c>
      <c r="G24" s="7">
        <v>0</v>
      </c>
      <c r="H24" s="7">
        <v>0</v>
      </c>
      <c r="I24" s="10">
        <v>0</v>
      </c>
      <c r="J24" s="7">
        <f t="shared" si="2"/>
        <v>0</v>
      </c>
    </row>
    <row r="25" spans="2:10" ht="10.5" customHeight="1" x14ac:dyDescent="0.25">
      <c r="B25" s="4"/>
      <c r="C25" s="17"/>
      <c r="D25" s="16" t="s">
        <v>47</v>
      </c>
      <c r="E25" s="10">
        <v>0</v>
      </c>
      <c r="F25" s="20">
        <f t="shared" si="1"/>
        <v>0</v>
      </c>
      <c r="G25" s="7">
        <v>0</v>
      </c>
      <c r="H25" s="7">
        <v>0</v>
      </c>
      <c r="I25" s="10">
        <v>0</v>
      </c>
      <c r="J25" s="7">
        <f t="shared" si="2"/>
        <v>0</v>
      </c>
    </row>
    <row r="26" spans="2:10" ht="10.5" customHeight="1" x14ac:dyDescent="0.25">
      <c r="B26" s="4"/>
      <c r="C26" s="17"/>
      <c r="D26" s="16" t="s">
        <v>46</v>
      </c>
      <c r="E26" s="10">
        <v>0</v>
      </c>
      <c r="F26" s="20">
        <f t="shared" si="1"/>
        <v>0</v>
      </c>
      <c r="G26" s="7">
        <v>0</v>
      </c>
      <c r="H26" s="7">
        <v>0</v>
      </c>
      <c r="I26" s="10">
        <v>0</v>
      </c>
      <c r="J26" s="7">
        <f t="shared" si="2"/>
        <v>0</v>
      </c>
    </row>
    <row r="27" spans="2:10" ht="10.5" customHeight="1" x14ac:dyDescent="0.25">
      <c r="B27" s="4"/>
      <c r="C27" s="17"/>
      <c r="D27" s="16" t="s">
        <v>45</v>
      </c>
      <c r="E27" s="10">
        <v>0</v>
      </c>
      <c r="F27" s="20">
        <f t="shared" si="1"/>
        <v>0</v>
      </c>
      <c r="G27" s="7">
        <v>0</v>
      </c>
      <c r="H27" s="7">
        <v>0</v>
      </c>
      <c r="I27" s="10">
        <v>0</v>
      </c>
      <c r="J27" s="7">
        <f t="shared" si="2"/>
        <v>0</v>
      </c>
    </row>
    <row r="28" spans="2:10" ht="10.5" customHeight="1" x14ac:dyDescent="0.25">
      <c r="B28" s="4"/>
      <c r="C28" s="17"/>
      <c r="D28" s="16" t="s">
        <v>44</v>
      </c>
      <c r="E28" s="10">
        <v>0</v>
      </c>
      <c r="F28" s="20">
        <f t="shared" si="1"/>
        <v>0</v>
      </c>
      <c r="G28" s="7">
        <v>0</v>
      </c>
      <c r="H28" s="7">
        <v>0</v>
      </c>
      <c r="I28" s="10">
        <v>0</v>
      </c>
      <c r="J28" s="7">
        <f t="shared" si="2"/>
        <v>0</v>
      </c>
    </row>
    <row r="29" spans="2:10" ht="10.5" customHeight="1" x14ac:dyDescent="0.25">
      <c r="B29" s="4"/>
      <c r="C29" s="17"/>
      <c r="D29" s="16" t="s">
        <v>43</v>
      </c>
      <c r="E29" s="10">
        <v>0</v>
      </c>
      <c r="F29" s="20">
        <f t="shared" si="1"/>
        <v>0</v>
      </c>
      <c r="G29" s="7">
        <v>0</v>
      </c>
      <c r="H29" s="7">
        <v>0</v>
      </c>
      <c r="I29" s="10">
        <v>0</v>
      </c>
      <c r="J29" s="7">
        <f t="shared" si="2"/>
        <v>0</v>
      </c>
    </row>
    <row r="30" spans="2:10" ht="10.5" customHeight="1" x14ac:dyDescent="0.25">
      <c r="B30" s="4"/>
      <c r="C30" s="34" t="s">
        <v>42</v>
      </c>
      <c r="D30" s="35"/>
      <c r="E30" s="10">
        <f>SUM(E31:E35)</f>
        <v>0</v>
      </c>
      <c r="F30" s="20">
        <f t="shared" si="1"/>
        <v>0</v>
      </c>
      <c r="G30" s="7">
        <v>0</v>
      </c>
      <c r="H30" s="7">
        <f>SUM(H31:H35)</f>
        <v>0</v>
      </c>
      <c r="I30" s="10">
        <f>SUM(I31:I35)</f>
        <v>0</v>
      </c>
      <c r="J30" s="7">
        <f>SUM(J31:J35)</f>
        <v>0</v>
      </c>
    </row>
    <row r="31" spans="2:10" ht="10.5" customHeight="1" x14ac:dyDescent="0.25">
      <c r="B31" s="4"/>
      <c r="C31" s="17"/>
      <c r="D31" s="16" t="s">
        <v>41</v>
      </c>
      <c r="E31" s="10">
        <v>0</v>
      </c>
      <c r="F31" s="20">
        <f t="shared" si="1"/>
        <v>0</v>
      </c>
      <c r="G31" s="7">
        <v>0</v>
      </c>
      <c r="H31" s="7">
        <v>0</v>
      </c>
      <c r="I31" s="10">
        <v>0</v>
      </c>
      <c r="J31" s="7">
        <f t="shared" ref="J31:J36" si="3">+I31-E31</f>
        <v>0</v>
      </c>
    </row>
    <row r="32" spans="2:10" ht="10.5" customHeight="1" x14ac:dyDescent="0.25">
      <c r="B32" s="4"/>
      <c r="C32" s="17"/>
      <c r="D32" s="16" t="s">
        <v>40</v>
      </c>
      <c r="E32" s="10"/>
      <c r="F32" s="20">
        <f t="shared" si="1"/>
        <v>0</v>
      </c>
      <c r="G32" s="7">
        <v>0</v>
      </c>
      <c r="H32" s="7">
        <v>0</v>
      </c>
      <c r="I32" s="10">
        <v>0</v>
      </c>
      <c r="J32" s="7">
        <f t="shared" si="3"/>
        <v>0</v>
      </c>
    </row>
    <row r="33" spans="2:10" ht="10.5" customHeight="1" x14ac:dyDescent="0.25">
      <c r="B33" s="4"/>
      <c r="C33" s="17"/>
      <c r="D33" s="16" t="s">
        <v>39</v>
      </c>
      <c r="E33" s="10">
        <v>0</v>
      </c>
      <c r="F33" s="20">
        <f t="shared" si="1"/>
        <v>0</v>
      </c>
      <c r="G33" s="7">
        <v>0</v>
      </c>
      <c r="H33" s="7">
        <v>0</v>
      </c>
      <c r="I33" s="10">
        <v>0</v>
      </c>
      <c r="J33" s="7">
        <f t="shared" si="3"/>
        <v>0</v>
      </c>
    </row>
    <row r="34" spans="2:10" ht="10.5" customHeight="1" x14ac:dyDescent="0.25">
      <c r="B34" s="4"/>
      <c r="C34" s="17"/>
      <c r="D34" s="16" t="s">
        <v>38</v>
      </c>
      <c r="E34" s="10">
        <v>0</v>
      </c>
      <c r="F34" s="20">
        <f t="shared" si="1"/>
        <v>0</v>
      </c>
      <c r="G34" s="7">
        <v>0</v>
      </c>
      <c r="H34" s="7">
        <v>0</v>
      </c>
      <c r="I34" s="10">
        <v>0</v>
      </c>
      <c r="J34" s="7">
        <f t="shared" si="3"/>
        <v>0</v>
      </c>
    </row>
    <row r="35" spans="2:10" ht="10.5" customHeight="1" x14ac:dyDescent="0.25">
      <c r="B35" s="4"/>
      <c r="C35" s="17"/>
      <c r="D35" s="16" t="s">
        <v>37</v>
      </c>
      <c r="E35" s="10">
        <v>0</v>
      </c>
      <c r="F35" s="20">
        <f t="shared" si="1"/>
        <v>0</v>
      </c>
      <c r="G35" s="7">
        <v>0</v>
      </c>
      <c r="H35" s="7">
        <v>0</v>
      </c>
      <c r="I35" s="10">
        <v>0</v>
      </c>
      <c r="J35" s="7">
        <f t="shared" si="3"/>
        <v>0</v>
      </c>
    </row>
    <row r="36" spans="2:10" ht="10.5" customHeight="1" x14ac:dyDescent="0.25">
      <c r="B36" s="4"/>
      <c r="C36" s="34" t="s">
        <v>36</v>
      </c>
      <c r="D36" s="35"/>
      <c r="E36" s="10">
        <v>1333018580</v>
      </c>
      <c r="F36" s="20">
        <v>24793308</v>
      </c>
      <c r="G36" s="7">
        <f>+E36+F36</f>
        <v>1357811888</v>
      </c>
      <c r="H36" s="7">
        <v>1357811888</v>
      </c>
      <c r="I36" s="10">
        <v>1357811888</v>
      </c>
      <c r="J36" s="7">
        <f t="shared" si="3"/>
        <v>24793308</v>
      </c>
    </row>
    <row r="37" spans="2:10" ht="10.5" customHeight="1" x14ac:dyDescent="0.25">
      <c r="B37" s="4"/>
      <c r="C37" s="34" t="s">
        <v>35</v>
      </c>
      <c r="D37" s="35"/>
      <c r="E37" s="10">
        <f>+E38</f>
        <v>0</v>
      </c>
      <c r="F37" s="20">
        <f>+G37-E37</f>
        <v>0</v>
      </c>
      <c r="G37" s="7">
        <v>0</v>
      </c>
      <c r="H37" s="7">
        <f>+H38</f>
        <v>0</v>
      </c>
      <c r="I37" s="10">
        <f>+I38</f>
        <v>0</v>
      </c>
      <c r="J37" s="7">
        <f>+J38</f>
        <v>0</v>
      </c>
    </row>
    <row r="38" spans="2:10" ht="10.5" customHeight="1" x14ac:dyDescent="0.25">
      <c r="B38" s="4"/>
      <c r="C38" s="17"/>
      <c r="D38" s="16" t="s">
        <v>34</v>
      </c>
      <c r="E38" s="10">
        <v>0</v>
      </c>
      <c r="F38" s="20">
        <f>+G38-E38</f>
        <v>0</v>
      </c>
      <c r="G38" s="7">
        <v>0</v>
      </c>
      <c r="H38" s="7">
        <v>0</v>
      </c>
      <c r="I38" s="10">
        <v>0</v>
      </c>
      <c r="J38" s="7">
        <f>+I38-E38</f>
        <v>0</v>
      </c>
    </row>
    <row r="39" spans="2:10" ht="10.5" customHeight="1" x14ac:dyDescent="0.25">
      <c r="B39" s="4"/>
      <c r="C39" s="34" t="s">
        <v>33</v>
      </c>
      <c r="D39" s="35"/>
      <c r="E39" s="7">
        <f t="shared" ref="E39:J39" si="4">SUM(E40:E41)</f>
        <v>0</v>
      </c>
      <c r="F39" s="7">
        <f t="shared" si="4"/>
        <v>0</v>
      </c>
      <c r="G39" s="7">
        <f t="shared" si="4"/>
        <v>0</v>
      </c>
      <c r="H39" s="7">
        <f t="shared" si="4"/>
        <v>0</v>
      </c>
      <c r="I39" s="10">
        <f t="shared" si="4"/>
        <v>0</v>
      </c>
      <c r="J39" s="7">
        <f t="shared" si="4"/>
        <v>0</v>
      </c>
    </row>
    <row r="40" spans="2:10" ht="10.5" customHeight="1" x14ac:dyDescent="0.25">
      <c r="B40" s="4"/>
      <c r="C40" s="17"/>
      <c r="D40" s="16" t="s">
        <v>32</v>
      </c>
      <c r="E40" s="10">
        <v>0</v>
      </c>
      <c r="F40" s="20">
        <f>+G40-E40</f>
        <v>0</v>
      </c>
      <c r="G40" s="7">
        <v>0</v>
      </c>
      <c r="H40" s="7">
        <v>0</v>
      </c>
      <c r="I40" s="7">
        <v>0</v>
      </c>
      <c r="J40" s="7">
        <f>+I40-E40</f>
        <v>0</v>
      </c>
    </row>
    <row r="41" spans="2:10" ht="10.5" customHeight="1" x14ac:dyDescent="0.25">
      <c r="B41" s="4"/>
      <c r="C41" s="17"/>
      <c r="D41" s="16" t="s">
        <v>31</v>
      </c>
      <c r="E41" s="10">
        <v>0</v>
      </c>
      <c r="F41" s="20">
        <f>+G41-E41</f>
        <v>0</v>
      </c>
      <c r="G41" s="7">
        <v>0</v>
      </c>
      <c r="H41" s="7">
        <v>0</v>
      </c>
      <c r="I41" s="7">
        <v>0</v>
      </c>
      <c r="J41" s="7">
        <f>+I41-E41</f>
        <v>0</v>
      </c>
    </row>
    <row r="42" spans="2:10" ht="10.5" customHeight="1" x14ac:dyDescent="0.25">
      <c r="B42" s="11"/>
      <c r="C42" s="22"/>
      <c r="D42" s="21"/>
      <c r="E42" s="10"/>
      <c r="F42" s="7"/>
      <c r="G42" s="7"/>
      <c r="H42" s="7"/>
      <c r="I42" s="10"/>
      <c r="J42" s="7"/>
    </row>
    <row r="43" spans="2:10" ht="10.5" customHeight="1" x14ac:dyDescent="0.25">
      <c r="B43" s="31" t="s">
        <v>30</v>
      </c>
      <c r="C43" s="32"/>
      <c r="D43" s="33"/>
      <c r="E43" s="12">
        <f t="shared" ref="E43:J43" si="5">+E11+E12+E13+E14+E15+E16+E17+E18+E30+E36+E37+E39</f>
        <v>1340605073</v>
      </c>
      <c r="F43" s="12">
        <f t="shared" si="5"/>
        <v>28042246</v>
      </c>
      <c r="G43" s="12">
        <f t="shared" si="5"/>
        <v>1368647319</v>
      </c>
      <c r="H43" s="12">
        <f t="shared" si="5"/>
        <v>1368647319</v>
      </c>
      <c r="I43" s="12">
        <f t="shared" si="5"/>
        <v>1368647319</v>
      </c>
      <c r="J43" s="12">
        <f t="shared" si="5"/>
        <v>28042246</v>
      </c>
    </row>
    <row r="44" spans="2:10" ht="10.5" customHeight="1" x14ac:dyDescent="0.25">
      <c r="B44" s="31" t="s">
        <v>29</v>
      </c>
      <c r="C44" s="32"/>
      <c r="D44" s="33"/>
      <c r="E44" s="26"/>
      <c r="F44" s="24"/>
      <c r="G44" s="24"/>
      <c r="H44" s="24"/>
      <c r="I44" s="25"/>
      <c r="J44" s="24"/>
    </row>
    <row r="45" spans="2:10" ht="10.5" customHeight="1" x14ac:dyDescent="0.25">
      <c r="B45" s="31" t="s">
        <v>28</v>
      </c>
      <c r="C45" s="32"/>
      <c r="D45" s="33"/>
      <c r="E45" s="23"/>
      <c r="F45" s="23"/>
      <c r="G45" s="23"/>
      <c r="H45" s="23"/>
      <c r="I45" s="23"/>
      <c r="J45" s="12"/>
    </row>
    <row r="46" spans="2:10" ht="10.5" customHeight="1" x14ac:dyDescent="0.25">
      <c r="B46" s="11"/>
      <c r="C46" s="22"/>
      <c r="D46" s="21"/>
      <c r="E46" s="10"/>
      <c r="F46" s="7"/>
      <c r="G46" s="7"/>
      <c r="H46" s="7"/>
      <c r="I46" s="10"/>
      <c r="J46" s="7"/>
    </row>
    <row r="47" spans="2:10" ht="10.5" customHeight="1" x14ac:dyDescent="0.25">
      <c r="B47" s="31" t="s">
        <v>27</v>
      </c>
      <c r="C47" s="32"/>
      <c r="D47" s="33"/>
      <c r="E47" s="10"/>
      <c r="F47" s="7"/>
      <c r="G47" s="7"/>
      <c r="H47" s="7"/>
      <c r="I47" s="10"/>
      <c r="J47" s="7"/>
    </row>
    <row r="48" spans="2:10" ht="10.5" customHeight="1" x14ac:dyDescent="0.25">
      <c r="B48" s="4"/>
      <c r="C48" s="34" t="s">
        <v>26</v>
      </c>
      <c r="D48" s="35"/>
      <c r="E48" s="10">
        <f t="shared" ref="E48:J48" si="6">SUM(E49:E56)</f>
        <v>0</v>
      </c>
      <c r="F48" s="7">
        <f t="shared" si="6"/>
        <v>0</v>
      </c>
      <c r="G48" s="7">
        <f t="shared" si="6"/>
        <v>0</v>
      </c>
      <c r="H48" s="7">
        <f t="shared" si="6"/>
        <v>0</v>
      </c>
      <c r="I48" s="10">
        <f t="shared" si="6"/>
        <v>0</v>
      </c>
      <c r="J48" s="7">
        <f t="shared" si="6"/>
        <v>0</v>
      </c>
    </row>
    <row r="49" spans="2:10" ht="10.5" customHeight="1" x14ac:dyDescent="0.25">
      <c r="B49" s="4"/>
      <c r="C49" s="17"/>
      <c r="D49" s="16" t="s">
        <v>25</v>
      </c>
      <c r="E49" s="10">
        <v>0</v>
      </c>
      <c r="F49" s="7">
        <v>0</v>
      </c>
      <c r="G49" s="7">
        <f>E49+F49</f>
        <v>0</v>
      </c>
      <c r="H49" s="7">
        <v>0</v>
      </c>
      <c r="I49" s="10">
        <v>0</v>
      </c>
      <c r="J49" s="7">
        <f t="shared" ref="J49:J56" si="7">+I49-E49</f>
        <v>0</v>
      </c>
    </row>
    <row r="50" spans="2:10" ht="10.5" customHeight="1" x14ac:dyDescent="0.25">
      <c r="B50" s="4"/>
      <c r="C50" s="17"/>
      <c r="D50" s="16" t="s">
        <v>24</v>
      </c>
      <c r="E50" s="10">
        <v>0</v>
      </c>
      <c r="F50" s="20">
        <f>+G50-E50</f>
        <v>0</v>
      </c>
      <c r="G50" s="7">
        <v>0</v>
      </c>
      <c r="H50" s="7">
        <v>0</v>
      </c>
      <c r="I50" s="7">
        <v>0</v>
      </c>
      <c r="J50" s="7">
        <f t="shared" si="7"/>
        <v>0</v>
      </c>
    </row>
    <row r="51" spans="2:10" ht="10.5" customHeight="1" x14ac:dyDescent="0.25">
      <c r="B51" s="4"/>
      <c r="C51" s="17"/>
      <c r="D51" s="16" t="s">
        <v>23</v>
      </c>
      <c r="E51" s="10">
        <v>0</v>
      </c>
      <c r="F51" s="7">
        <v>0</v>
      </c>
      <c r="G51" s="7">
        <f t="shared" ref="G51:G64" si="8">E51+F51</f>
        <v>0</v>
      </c>
      <c r="H51" s="7">
        <v>0</v>
      </c>
      <c r="I51" s="10">
        <v>0</v>
      </c>
      <c r="J51" s="7">
        <f t="shared" si="7"/>
        <v>0</v>
      </c>
    </row>
    <row r="52" spans="2:10" ht="10.5" customHeight="1" x14ac:dyDescent="0.25">
      <c r="B52" s="4"/>
      <c r="C52" s="17"/>
      <c r="D52" s="19" t="s">
        <v>22</v>
      </c>
      <c r="E52" s="10">
        <v>0</v>
      </c>
      <c r="F52" s="7">
        <v>0</v>
      </c>
      <c r="G52" s="7">
        <f t="shared" si="8"/>
        <v>0</v>
      </c>
      <c r="H52" s="7">
        <v>0</v>
      </c>
      <c r="I52" s="7">
        <v>0</v>
      </c>
      <c r="J52" s="7">
        <f t="shared" si="7"/>
        <v>0</v>
      </c>
    </row>
    <row r="53" spans="2:10" ht="10.5" customHeight="1" x14ac:dyDescent="0.25">
      <c r="B53" s="4"/>
      <c r="C53" s="17"/>
      <c r="D53" s="16" t="s">
        <v>21</v>
      </c>
      <c r="E53" s="10">
        <v>0</v>
      </c>
      <c r="F53" s="7">
        <v>0</v>
      </c>
      <c r="G53" s="7">
        <f t="shared" si="8"/>
        <v>0</v>
      </c>
      <c r="H53" s="7">
        <v>0</v>
      </c>
      <c r="I53" s="7">
        <v>0</v>
      </c>
      <c r="J53" s="7">
        <f t="shared" si="7"/>
        <v>0</v>
      </c>
    </row>
    <row r="54" spans="2:10" ht="10.5" customHeight="1" x14ac:dyDescent="0.25">
      <c r="B54" s="4"/>
      <c r="C54" s="17"/>
      <c r="D54" s="16" t="s">
        <v>20</v>
      </c>
      <c r="E54" s="10">
        <v>0</v>
      </c>
      <c r="F54" s="7">
        <v>0</v>
      </c>
      <c r="G54" s="7">
        <f t="shared" si="8"/>
        <v>0</v>
      </c>
      <c r="H54" s="7">
        <v>0</v>
      </c>
      <c r="I54" s="7">
        <v>0</v>
      </c>
      <c r="J54" s="7">
        <f t="shared" si="7"/>
        <v>0</v>
      </c>
    </row>
    <row r="55" spans="2:10" ht="10.5" customHeight="1" x14ac:dyDescent="0.25">
      <c r="B55" s="4"/>
      <c r="C55" s="17"/>
      <c r="D55" s="19" t="s">
        <v>19</v>
      </c>
      <c r="E55" s="10">
        <v>0</v>
      </c>
      <c r="F55" s="7">
        <v>0</v>
      </c>
      <c r="G55" s="7">
        <f t="shared" si="8"/>
        <v>0</v>
      </c>
      <c r="H55" s="7">
        <v>0</v>
      </c>
      <c r="I55" s="7">
        <v>0</v>
      </c>
      <c r="J55" s="7">
        <f t="shared" si="7"/>
        <v>0</v>
      </c>
    </row>
    <row r="56" spans="2:10" ht="10.5" customHeight="1" x14ac:dyDescent="0.25">
      <c r="B56" s="4"/>
      <c r="C56" s="17"/>
      <c r="D56" s="18" t="s">
        <v>18</v>
      </c>
      <c r="E56" s="10">
        <v>0</v>
      </c>
      <c r="F56" s="7">
        <v>0</v>
      </c>
      <c r="G56" s="7">
        <f t="shared" si="8"/>
        <v>0</v>
      </c>
      <c r="H56" s="7">
        <v>0</v>
      </c>
      <c r="I56" s="7">
        <v>0</v>
      </c>
      <c r="J56" s="7">
        <f t="shared" si="7"/>
        <v>0</v>
      </c>
    </row>
    <row r="57" spans="2:10" ht="10.5" customHeight="1" x14ac:dyDescent="0.25">
      <c r="B57" s="4"/>
      <c r="C57" s="34" t="s">
        <v>17</v>
      </c>
      <c r="D57" s="35"/>
      <c r="E57" s="10">
        <f>SUM(E58:E61)</f>
        <v>0</v>
      </c>
      <c r="F57" s="7">
        <f>SUM(F58:F61)</f>
        <v>0</v>
      </c>
      <c r="G57" s="7">
        <f t="shared" si="8"/>
        <v>0</v>
      </c>
      <c r="H57" s="7">
        <f>SUM(H58:H61)</f>
        <v>0</v>
      </c>
      <c r="I57" s="7">
        <f>SUM(I58:I61)</f>
        <v>0</v>
      </c>
      <c r="J57" s="7">
        <f>SUM(J58:J61)</f>
        <v>0</v>
      </c>
    </row>
    <row r="58" spans="2:10" ht="10.5" customHeight="1" x14ac:dyDescent="0.25">
      <c r="B58" s="4"/>
      <c r="C58" s="17"/>
      <c r="D58" s="16" t="s">
        <v>16</v>
      </c>
      <c r="E58" s="10">
        <v>0</v>
      </c>
      <c r="F58" s="7">
        <v>0</v>
      </c>
      <c r="G58" s="7">
        <f t="shared" si="8"/>
        <v>0</v>
      </c>
      <c r="H58" s="7">
        <v>0</v>
      </c>
      <c r="I58" s="7">
        <v>0</v>
      </c>
      <c r="J58" s="7">
        <f>+I58-E58</f>
        <v>0</v>
      </c>
    </row>
    <row r="59" spans="2:10" ht="10.5" customHeight="1" x14ac:dyDescent="0.25">
      <c r="B59" s="4"/>
      <c r="C59" s="17"/>
      <c r="D59" s="16" t="s">
        <v>15</v>
      </c>
      <c r="E59" s="10">
        <v>0</v>
      </c>
      <c r="F59" s="7">
        <v>0</v>
      </c>
      <c r="G59" s="7">
        <f t="shared" si="8"/>
        <v>0</v>
      </c>
      <c r="H59" s="7">
        <v>0</v>
      </c>
      <c r="I59" s="7">
        <v>0</v>
      </c>
      <c r="J59" s="7">
        <f>+I59-E59</f>
        <v>0</v>
      </c>
    </row>
    <row r="60" spans="2:10" ht="10.5" customHeight="1" x14ac:dyDescent="0.25">
      <c r="B60" s="4"/>
      <c r="C60" s="17"/>
      <c r="D60" s="16" t="s">
        <v>14</v>
      </c>
      <c r="E60" s="10">
        <v>0</v>
      </c>
      <c r="F60" s="7">
        <v>0</v>
      </c>
      <c r="G60" s="7">
        <f t="shared" si="8"/>
        <v>0</v>
      </c>
      <c r="H60" s="7">
        <v>0</v>
      </c>
      <c r="I60" s="7">
        <v>0</v>
      </c>
      <c r="J60" s="7">
        <f>+I60-E60</f>
        <v>0</v>
      </c>
    </row>
    <row r="61" spans="2:10" ht="10.5" customHeight="1" x14ac:dyDescent="0.25">
      <c r="B61" s="4"/>
      <c r="C61" s="17"/>
      <c r="D61" s="16" t="s">
        <v>13</v>
      </c>
      <c r="E61" s="10">
        <v>0</v>
      </c>
      <c r="F61" s="7">
        <v>0</v>
      </c>
      <c r="G61" s="7">
        <f t="shared" si="8"/>
        <v>0</v>
      </c>
      <c r="H61" s="7">
        <v>0</v>
      </c>
      <c r="I61" s="7">
        <v>0</v>
      </c>
      <c r="J61" s="7">
        <f>+I61-E61</f>
        <v>0</v>
      </c>
    </row>
    <row r="62" spans="2:10" ht="10.5" customHeight="1" x14ac:dyDescent="0.25">
      <c r="B62" s="4"/>
      <c r="C62" s="34" t="s">
        <v>12</v>
      </c>
      <c r="D62" s="35"/>
      <c r="E62" s="10">
        <f>SUM(E63:E64)</f>
        <v>0</v>
      </c>
      <c r="F62" s="7">
        <f>SUM(F63:F64)</f>
        <v>0</v>
      </c>
      <c r="G62" s="7">
        <f t="shared" si="8"/>
        <v>0</v>
      </c>
      <c r="H62" s="7">
        <f>SUM(H63:H64)</f>
        <v>0</v>
      </c>
      <c r="I62" s="7">
        <f>SUM(I63:I64)</f>
        <v>0</v>
      </c>
      <c r="J62" s="7">
        <f>SUM(J63:J64)</f>
        <v>0</v>
      </c>
    </row>
    <row r="63" spans="2:10" ht="10.5" customHeight="1" x14ac:dyDescent="0.25">
      <c r="B63" s="4"/>
      <c r="C63" s="17"/>
      <c r="D63" s="16" t="s">
        <v>11</v>
      </c>
      <c r="E63" s="10">
        <v>0</v>
      </c>
      <c r="F63" s="7">
        <v>0</v>
      </c>
      <c r="G63" s="7">
        <f t="shared" si="8"/>
        <v>0</v>
      </c>
      <c r="H63" s="7">
        <v>0</v>
      </c>
      <c r="I63" s="7">
        <v>0</v>
      </c>
      <c r="J63" s="7">
        <f>+I63-E63</f>
        <v>0</v>
      </c>
    </row>
    <row r="64" spans="2:10" ht="10.5" customHeight="1" x14ac:dyDescent="0.25">
      <c r="B64" s="4"/>
      <c r="C64" s="17"/>
      <c r="D64" s="16" t="s">
        <v>10</v>
      </c>
      <c r="E64" s="10">
        <v>0</v>
      </c>
      <c r="F64" s="7">
        <v>0</v>
      </c>
      <c r="G64" s="7">
        <f t="shared" si="8"/>
        <v>0</v>
      </c>
      <c r="H64" s="7">
        <v>0</v>
      </c>
      <c r="I64" s="7">
        <v>0</v>
      </c>
      <c r="J64" s="7">
        <f>+I64-E64</f>
        <v>0</v>
      </c>
    </row>
    <row r="65" spans="2:10" ht="10.5" customHeight="1" x14ac:dyDescent="0.25">
      <c r="B65" s="4"/>
      <c r="C65" s="34" t="s">
        <v>9</v>
      </c>
      <c r="D65" s="35"/>
      <c r="E65" s="10">
        <v>1341045209</v>
      </c>
      <c r="F65" s="7">
        <v>665502404</v>
      </c>
      <c r="G65" s="7">
        <f>+E65+F65</f>
        <v>2006547613</v>
      </c>
      <c r="H65" s="7">
        <v>2006547613</v>
      </c>
      <c r="I65" s="7">
        <v>2006547613</v>
      </c>
      <c r="J65" s="7">
        <f>+I65-E65</f>
        <v>665502404</v>
      </c>
    </row>
    <row r="66" spans="2:10" ht="10.5" customHeight="1" x14ac:dyDescent="0.25">
      <c r="B66" s="4"/>
      <c r="C66" s="34" t="s">
        <v>8</v>
      </c>
      <c r="D66" s="35"/>
      <c r="E66" s="10">
        <v>0</v>
      </c>
      <c r="F66" s="7">
        <v>0</v>
      </c>
      <c r="G66" s="7">
        <f>E66+F66</f>
        <v>0</v>
      </c>
      <c r="H66" s="7">
        <v>0</v>
      </c>
      <c r="I66" s="7">
        <v>0</v>
      </c>
      <c r="J66" s="7">
        <f>+I66-E66</f>
        <v>0</v>
      </c>
    </row>
    <row r="67" spans="2:10" ht="10.5" customHeight="1" x14ac:dyDescent="0.25">
      <c r="B67" s="11"/>
      <c r="C67" s="36"/>
      <c r="D67" s="37"/>
      <c r="E67" s="10"/>
      <c r="F67" s="7"/>
      <c r="G67" s="7"/>
      <c r="H67" s="7"/>
      <c r="I67" s="7"/>
      <c r="J67" s="7"/>
    </row>
    <row r="68" spans="2:10" ht="10.5" customHeight="1" x14ac:dyDescent="0.25">
      <c r="B68" s="15" t="s">
        <v>7</v>
      </c>
      <c r="C68" s="14"/>
      <c r="D68" s="13"/>
      <c r="E68" s="12">
        <f t="shared" ref="E68:J68" si="9">+E48+E57+E62+E65+E66</f>
        <v>1341045209</v>
      </c>
      <c r="F68" s="12">
        <f t="shared" si="9"/>
        <v>665502404</v>
      </c>
      <c r="G68" s="12">
        <f t="shared" si="9"/>
        <v>2006547613</v>
      </c>
      <c r="H68" s="12">
        <f t="shared" si="9"/>
        <v>2006547613</v>
      </c>
      <c r="I68" s="12">
        <f t="shared" si="9"/>
        <v>2006547613</v>
      </c>
      <c r="J68" s="12">
        <f t="shared" si="9"/>
        <v>665502404</v>
      </c>
    </row>
    <row r="69" spans="2:10" ht="10.5" customHeight="1" x14ac:dyDescent="0.25">
      <c r="B69" s="11"/>
      <c r="C69" s="36"/>
      <c r="D69" s="37"/>
      <c r="E69" s="10"/>
      <c r="F69" s="10"/>
      <c r="G69" s="10"/>
      <c r="H69" s="10"/>
      <c r="I69" s="10"/>
      <c r="J69" s="10"/>
    </row>
    <row r="70" spans="2:10" ht="10.5" customHeight="1" x14ac:dyDescent="0.25">
      <c r="B70" s="31" t="s">
        <v>6</v>
      </c>
      <c r="C70" s="32"/>
      <c r="D70" s="33"/>
      <c r="E70" s="10">
        <f t="shared" ref="E70:J70" si="10">+E71</f>
        <v>0</v>
      </c>
      <c r="F70" s="10">
        <f t="shared" si="10"/>
        <v>0</v>
      </c>
      <c r="G70" s="10">
        <f t="shared" si="10"/>
        <v>0</v>
      </c>
      <c r="H70" s="10">
        <f t="shared" si="10"/>
        <v>0</v>
      </c>
      <c r="I70" s="10">
        <f t="shared" si="10"/>
        <v>0</v>
      </c>
      <c r="J70" s="10">
        <f t="shared" si="10"/>
        <v>0</v>
      </c>
    </row>
    <row r="71" spans="2:10" ht="10.5" customHeight="1" x14ac:dyDescent="0.25">
      <c r="B71" s="4"/>
      <c r="C71" s="34" t="s">
        <v>5</v>
      </c>
      <c r="D71" s="35"/>
      <c r="E71" s="10">
        <v>0</v>
      </c>
      <c r="F71" s="10">
        <v>0</v>
      </c>
      <c r="G71" s="10">
        <f>+E71+F71</f>
        <v>0</v>
      </c>
      <c r="H71" s="10">
        <v>0</v>
      </c>
      <c r="I71" s="10">
        <v>0</v>
      </c>
      <c r="J71" s="10">
        <f>+I71-E71</f>
        <v>0</v>
      </c>
    </row>
    <row r="72" spans="2:10" ht="10.5" customHeight="1" x14ac:dyDescent="0.25">
      <c r="B72" s="11"/>
      <c r="C72" s="36"/>
      <c r="D72" s="37"/>
      <c r="E72" s="10"/>
      <c r="F72" s="10"/>
      <c r="G72" s="10"/>
      <c r="H72" s="10"/>
      <c r="I72" s="10"/>
      <c r="J72" s="10"/>
    </row>
    <row r="73" spans="2:10" ht="10.5" customHeight="1" x14ac:dyDescent="0.25">
      <c r="B73" s="31" t="s">
        <v>4</v>
      </c>
      <c r="C73" s="32"/>
      <c r="D73" s="33"/>
      <c r="E73" s="12">
        <f t="shared" ref="E73:J73" si="11">+E43+E68+E70</f>
        <v>2681650282</v>
      </c>
      <c r="F73" s="12">
        <f t="shared" si="11"/>
        <v>693544650</v>
      </c>
      <c r="G73" s="12">
        <f t="shared" si="11"/>
        <v>3375194932</v>
      </c>
      <c r="H73" s="12">
        <f t="shared" si="11"/>
        <v>3375194932</v>
      </c>
      <c r="I73" s="12">
        <f t="shared" si="11"/>
        <v>3375194932</v>
      </c>
      <c r="J73" s="12">
        <f t="shared" si="11"/>
        <v>693544650</v>
      </c>
    </row>
    <row r="74" spans="2:10" ht="10.5" customHeight="1" x14ac:dyDescent="0.25">
      <c r="B74" s="11"/>
      <c r="C74" s="36"/>
      <c r="D74" s="37"/>
      <c r="E74" s="10"/>
      <c r="F74" s="7"/>
      <c r="G74" s="7"/>
      <c r="H74" s="7"/>
      <c r="I74" s="7"/>
      <c r="J74" s="7"/>
    </row>
    <row r="75" spans="2:10" ht="10.5" customHeight="1" x14ac:dyDescent="0.25">
      <c r="B75" s="4"/>
      <c r="C75" s="32" t="s">
        <v>3</v>
      </c>
      <c r="D75" s="33"/>
      <c r="E75" s="10"/>
      <c r="F75" s="7"/>
      <c r="G75" s="7"/>
      <c r="H75" s="7"/>
      <c r="I75" s="7"/>
      <c r="J75" s="7"/>
    </row>
    <row r="76" spans="2:10" ht="10.5" customHeight="1" x14ac:dyDescent="0.25">
      <c r="B76" s="4"/>
      <c r="C76" s="34" t="s">
        <v>2</v>
      </c>
      <c r="D76" s="35"/>
      <c r="E76" s="10">
        <v>0</v>
      </c>
      <c r="F76" s="7">
        <v>0</v>
      </c>
      <c r="G76" s="7">
        <v>0</v>
      </c>
      <c r="H76" s="7">
        <v>0</v>
      </c>
      <c r="I76" s="7">
        <v>0</v>
      </c>
      <c r="J76" s="7"/>
    </row>
    <row r="77" spans="2:10" ht="10.5" customHeight="1" x14ac:dyDescent="0.25">
      <c r="B77" s="4"/>
      <c r="C77" s="9" t="s">
        <v>1</v>
      </c>
      <c r="D77" s="8"/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/>
    </row>
    <row r="78" spans="2:10" ht="10.5" customHeight="1" x14ac:dyDescent="0.25">
      <c r="B78" s="4"/>
      <c r="C78" s="32" t="s">
        <v>0</v>
      </c>
      <c r="D78" s="33"/>
      <c r="E78" s="7">
        <f>+E76+E77</f>
        <v>0</v>
      </c>
      <c r="F78" s="7">
        <f>+F76+F77</f>
        <v>0</v>
      </c>
      <c r="G78" s="7">
        <f>+G76+G77</f>
        <v>0</v>
      </c>
      <c r="H78" s="7">
        <f>+H76+H77</f>
        <v>0</v>
      </c>
      <c r="I78" s="7">
        <f>+I76+I77</f>
        <v>0</v>
      </c>
      <c r="J78" s="7"/>
    </row>
    <row r="79" spans="2:10" ht="10.5" customHeight="1" thickBot="1" x14ac:dyDescent="0.3">
      <c r="B79" s="6"/>
      <c r="C79" s="29"/>
      <c r="D79" s="30"/>
      <c r="E79" s="5"/>
      <c r="F79" s="5"/>
      <c r="G79" s="5"/>
      <c r="H79" s="5"/>
      <c r="I79" s="5"/>
      <c r="J79" s="5"/>
    </row>
    <row r="81" spans="5:10" x14ac:dyDescent="0.25">
      <c r="E81" s="3"/>
      <c r="F81" s="3"/>
      <c r="G81" s="3"/>
      <c r="H81" s="3"/>
      <c r="I81" s="3"/>
    </row>
    <row r="83" spans="5:10" x14ac:dyDescent="0.25">
      <c r="G83" s="2"/>
    </row>
    <row r="85" spans="5:10" x14ac:dyDescent="0.25">
      <c r="E85" s="1"/>
      <c r="F85" s="1"/>
      <c r="G85" s="1"/>
      <c r="H85" s="1"/>
      <c r="I85" s="1"/>
      <c r="J85" s="1"/>
    </row>
  </sheetData>
  <mergeCells count="48">
    <mergeCell ref="B9:D9"/>
    <mergeCell ref="B2:J2"/>
    <mergeCell ref="B3:J3"/>
    <mergeCell ref="B4:J4"/>
    <mergeCell ref="B5:J5"/>
    <mergeCell ref="B6:D6"/>
    <mergeCell ref="E6:I6"/>
    <mergeCell ref="J6:J8"/>
    <mergeCell ref="B7:D7"/>
    <mergeCell ref="E7:E8"/>
    <mergeCell ref="F7:F8"/>
    <mergeCell ref="G7:G8"/>
    <mergeCell ref="H7:H8"/>
    <mergeCell ref="I7:I8"/>
    <mergeCell ref="B8:D8"/>
    <mergeCell ref="B10:D10"/>
    <mergeCell ref="C11:D11"/>
    <mergeCell ref="C12:D12"/>
    <mergeCell ref="C13:D13"/>
    <mergeCell ref="C14:D14"/>
    <mergeCell ref="C15:D15"/>
    <mergeCell ref="C16:D16"/>
    <mergeCell ref="C67:D67"/>
    <mergeCell ref="C76:D76"/>
    <mergeCell ref="C78:D78"/>
    <mergeCell ref="C74:D74"/>
    <mergeCell ref="C75:D75"/>
    <mergeCell ref="C17:D17"/>
    <mergeCell ref="C18:D18"/>
    <mergeCell ref="C30:D30"/>
    <mergeCell ref="C36:D36"/>
    <mergeCell ref="C37:D37"/>
    <mergeCell ref="C79:D79"/>
    <mergeCell ref="B70:D70"/>
    <mergeCell ref="C39:D39"/>
    <mergeCell ref="C69:D69"/>
    <mergeCell ref="B43:D43"/>
    <mergeCell ref="B44:D44"/>
    <mergeCell ref="B45:D45"/>
    <mergeCell ref="B47:D47"/>
    <mergeCell ref="C48:D48"/>
    <mergeCell ref="C57:D57"/>
    <mergeCell ref="C62:D62"/>
    <mergeCell ref="C65:D65"/>
    <mergeCell ref="C66:D66"/>
    <mergeCell ref="C71:D71"/>
    <mergeCell ref="C72:D72"/>
    <mergeCell ref="B73:D73"/>
  </mergeCells>
  <pageMargins left="0.7" right="0.7" top="0.75" bottom="0.7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1 -F5</vt:lpstr>
      <vt:lpstr>'ANEXO 1 -F5'!Área_de_impresión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Meneses</dc:creator>
  <cp:lastModifiedBy>Juan Manuel Meneses</cp:lastModifiedBy>
  <cp:lastPrinted>2026-01-28T18:55:21Z</cp:lastPrinted>
  <dcterms:created xsi:type="dcterms:W3CDTF">2026-01-28T18:45:21Z</dcterms:created>
  <dcterms:modified xsi:type="dcterms:W3CDTF">2026-01-28T18:55:32Z</dcterms:modified>
</cp:coreProperties>
</file>