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o\OneDrive\Documentos\2025\4-Archivo_25\a_CtaPub25\25 3T CP Jul-Sep\03 Transp 2T 25\DisciplinaFinanciera\"/>
    </mc:Choice>
  </mc:AlternateContent>
  <xr:revisionPtr revIDLastSave="1" documentId="8_{D5A85EE6-D02B-4AD2-9147-ADF81842239D}" xr6:coauthVersionLast="36" xr6:coauthVersionMax="36" xr10:uidLastSave="{4CEF5CB3-E521-4A19-A444-43EDE12F1A14}"/>
  <bookViews>
    <workbookView xWindow="0" yWindow="0" windowWidth="28800" windowHeight="11205" xr2:uid="{6DF0AC5E-1E8B-40E3-A303-FBC0BC4761AA}"/>
  </bookViews>
  <sheets>
    <sheet name="ANEXO 1 -F6B" sheetId="1" r:id="rId1"/>
  </sheets>
  <definedNames>
    <definedName name="_xlnm.Print_Area" localSheetId="0">'ANEXO 1 -F6B'!$A$1:$I$31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D29" i="1" s="1"/>
  <c r="F9" i="1"/>
  <c r="F29" i="1" s="1"/>
  <c r="G9" i="1"/>
  <c r="G29" i="1" s="1"/>
  <c r="E11" i="1"/>
  <c r="H11" i="1"/>
  <c r="E12" i="1"/>
  <c r="E9" i="1" s="1"/>
  <c r="H12" i="1"/>
  <c r="E13" i="1"/>
  <c r="H13" i="1" s="1"/>
  <c r="E14" i="1"/>
  <c r="H14" i="1"/>
  <c r="E15" i="1"/>
  <c r="H15" i="1"/>
  <c r="E16" i="1"/>
  <c r="H16" i="1" s="1"/>
  <c r="E17" i="1"/>
  <c r="H17" i="1"/>
  <c r="C19" i="1"/>
  <c r="D19" i="1"/>
  <c r="F19" i="1"/>
  <c r="G19" i="1"/>
  <c r="E21" i="1"/>
  <c r="H21" i="1"/>
  <c r="E22" i="1"/>
  <c r="H22" i="1" s="1"/>
  <c r="E23" i="1"/>
  <c r="H23" i="1"/>
  <c r="E24" i="1"/>
  <c r="H24" i="1"/>
  <c r="E25" i="1"/>
  <c r="H25" i="1" s="1"/>
  <c r="E26" i="1"/>
  <c r="H26" i="1"/>
  <c r="E27" i="1"/>
  <c r="H27" i="1"/>
  <c r="C29" i="1"/>
  <c r="E29" i="1" l="1"/>
  <c r="H9" i="1"/>
  <c r="H19" i="1"/>
  <c r="E19" i="1"/>
  <c r="H29" i="1" l="1"/>
</calcChain>
</file>

<file path=xl/sharedStrings.xml><?xml version="1.0" encoding="utf-8"?>
<sst xmlns="http://schemas.openxmlformats.org/spreadsheetml/2006/main" count="32" uniqueCount="25">
  <si>
    <t>III. Total de Egresos (III = I + II)</t>
  </si>
  <si>
    <t>G) DIRECCIÓN DE ASUNTOS JURÍDICOS</t>
  </si>
  <si>
    <t>F) COMISIÓN ESTATAL PARA LA PROTECCIÓN CONTRA RIESGOS SANITARIOS TLAXCALA</t>
  </si>
  <si>
    <t>E) DIRECCIÓN DE INFRAESTRUCTURA Y DESARROLLO</t>
  </si>
  <si>
    <t>D) DIRECCIÓN DE ATENCIÓN PRIMARIA A LA SALUD</t>
  </si>
  <si>
    <t>C) DIRECCIÓN DE ATENCIÓN ESPECIALIZADA A LA SALUD</t>
  </si>
  <si>
    <t>B) DIRECCIÓN DE ADMINISTRACIÓN</t>
  </si>
  <si>
    <t>A) DIRECCIÓN GENERAL</t>
  </si>
  <si>
    <t>(II=A+B+C+D+E+F+G+H)</t>
  </si>
  <si>
    <t>II. Gasto Etiquetado</t>
  </si>
  <si>
    <t>(I=A+B+C+D+E+F+G)</t>
  </si>
  <si>
    <t>I. Gasto No Etiquetado</t>
  </si>
  <si>
    <t>Pagado</t>
  </si>
  <si>
    <t>Devengado</t>
  </si>
  <si>
    <t>Modificado</t>
  </si>
  <si>
    <t>Ampliaciones/ (Reducciones)</t>
  </si>
  <si>
    <t>Aprobado (d)</t>
  </si>
  <si>
    <t>Subejercicio 
( e )</t>
  </si>
  <si>
    <t>Egresos</t>
  </si>
  <si>
    <t>Concepto ( c )</t>
  </si>
  <si>
    <t>(PESOS)</t>
  </si>
  <si>
    <t>Clasificación Administrativa</t>
  </si>
  <si>
    <t>Estado Analítico del Ejercicio del Presupuesto de Egresos Detallado - LDF</t>
  </si>
  <si>
    <t>Salud de Tlaxcala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</si>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</sst>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Arial"/>
      <family val="2"/>
    </font>
    <font>
      <b/>
      <sz val="5.5"/>
      <color theme="1"/>
      <name val="Arial"/>
      <family val="2"/>
    </font>
    <font>
      <b/>
      <sz val="6"/>
      <color theme="1"/>
      <name val="Arial"/>
      <family val="2"/>
    </font>
    <font>
      <sz val="5.5"/>
      <color theme="1"/>
      <name val="Arial"/>
      <family val="2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252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3" fontId="2" fillId="0" borderId="0" xfId="0" applyNumberFormat="1" applyFont="1"/>
    <xf numFmtId="43" fontId="0" fillId="0" borderId="0" xfId="1" applyFont="1"/>
    <xf numFmtId="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3" fontId="4" fillId="0" borderId="3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justify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 wrapText="1"/>
    </xf>
    <xf numFmtId="4" fontId="2" fillId="0" borderId="0" xfId="0" applyNumberFormat="1" applyFont="1" applyAlignment="1">
      <alignment wrapText="1"/>
    </xf>
    <xf numFmtId="3" fontId="6" fillId="0" borderId="3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3" fontId="0" fillId="0" borderId="0" xfId="0" applyNumberFormat="1"/>
    <xf numFmtId="0" fontId="5" fillId="0" borderId="3" xfId="0" applyFont="1" applyBorder="1" applyAlignment="1">
      <alignment horizontal="left" vertical="center" wrapText="1"/>
    </xf>
    <xf numFmtId="4" fontId="7" fillId="0" borderId="0" xfId="0" applyNumberFormat="1" applyFont="1" applyAlignment="1">
      <alignment wrapText="1"/>
    </xf>
    <xf numFmtId="43" fontId="8" fillId="0" borderId="0" xfId="1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CAD0F-59F1-4FA0-AEA8-F51B5F298C51}">
  <sheetPr>
    <pageSetUpPr fitToPage="1"/>
  </sheetPr>
  <dimension ref="B1:N34"/>
  <sheetViews>
    <sheetView tabSelected="1" zoomScale="150" zoomScaleNormal="150" zoomScaleSheetLayoutView="130" workbookViewId="0">
      <selection activeCell="F11" sqref="F11"/>
    </sheetView>
  </sheetViews>
  <sheetFormatPr baseColWidth="10" defaultRowHeight="15" x14ac:dyDescent="0.25"/>
  <cols>
    <col min="1" max="1" width="1.85546875" customWidth="1"/>
    <col min="2" max="2" width="25.7109375" customWidth="1"/>
    <col min="3" max="8" width="10.85546875" customWidth="1"/>
    <col min="9" max="9" width="3.140625" customWidth="1"/>
    <col min="11" max="11" width="17.85546875" bestFit="1" customWidth="1"/>
  </cols>
  <sheetData>
    <row r="1" spans="2:14" ht="6.75" customHeight="1" thickBot="1" x14ac:dyDescent="0.3"/>
    <row r="2" spans="2:14" x14ac:dyDescent="0.25">
      <c r="B2" s="27" t="s">
        <v>23</v>
      </c>
      <c r="C2" s="28"/>
      <c r="D2" s="28"/>
      <c r="E2" s="28"/>
      <c r="F2" s="28"/>
      <c r="G2" s="28"/>
      <c r="H2" s="29"/>
    </row>
    <row r="3" spans="2:14" x14ac:dyDescent="0.25">
      <c r="B3" s="30" t="s">
        <v>22</v>
      </c>
      <c r="C3" s="31"/>
      <c r="D3" s="31"/>
      <c r="E3" s="31"/>
      <c r="F3" s="31"/>
      <c r="G3" s="31"/>
      <c r="H3" s="32"/>
    </row>
    <row r="4" spans="2:14" x14ac:dyDescent="0.25">
      <c r="B4" s="30" t="s">
        <v>21</v>
      </c>
      <c r="C4" s="31"/>
      <c r="D4" s="31"/>
      <c r="E4" s="31"/>
      <c r="F4" s="31"/>
      <c r="G4" s="31"/>
      <c r="H4" s="32"/>
    </row>
    <row r="5" spans="2:14" x14ac:dyDescent="0.25">
      <c r="B5" s="30" t="s">
        <v>24</v>
      </c>
      <c r="C5" s="31"/>
      <c r="D5" s="31"/>
      <c r="E5" s="31"/>
      <c r="F5" s="31"/>
      <c r="G5" s="31"/>
      <c r="H5" s="32"/>
    </row>
    <row r="6" spans="2:14" ht="15.75" thickBot="1" x14ac:dyDescent="0.3">
      <c r="B6" s="33" t="s">
        <v>20</v>
      </c>
      <c r="C6" s="34"/>
      <c r="D6" s="34"/>
      <c r="E6" s="34"/>
      <c r="F6" s="34"/>
      <c r="G6" s="34"/>
      <c r="H6" s="35"/>
    </row>
    <row r="7" spans="2:14" ht="15.75" thickBot="1" x14ac:dyDescent="0.3">
      <c r="B7" s="22" t="s">
        <v>19</v>
      </c>
      <c r="C7" s="24" t="s">
        <v>18</v>
      </c>
      <c r="D7" s="25"/>
      <c r="E7" s="25"/>
      <c r="F7" s="25"/>
      <c r="G7" s="26"/>
      <c r="H7" s="22" t="s">
        <v>17</v>
      </c>
    </row>
    <row r="8" spans="2:14" ht="17.25" thickBot="1" x14ac:dyDescent="0.3">
      <c r="B8" s="23"/>
      <c r="C8" s="21" t="s">
        <v>16</v>
      </c>
      <c r="D8" s="21" t="s">
        <v>15</v>
      </c>
      <c r="E8" s="21" t="s">
        <v>14</v>
      </c>
      <c r="F8" s="21" t="s">
        <v>13</v>
      </c>
      <c r="G8" s="21" t="s">
        <v>12</v>
      </c>
      <c r="H8" s="23"/>
    </row>
    <row r="9" spans="2:14" x14ac:dyDescent="0.25">
      <c r="B9" s="8" t="s">
        <v>11</v>
      </c>
      <c r="C9" s="7">
        <f t="shared" ref="C9:H9" si="0">SUM(C11:C17)</f>
        <v>1340605073</v>
      </c>
      <c r="D9" s="7">
        <f t="shared" si="0"/>
        <v>-113600</v>
      </c>
      <c r="E9" s="7">
        <f t="shared" si="0"/>
        <v>1340491473</v>
      </c>
      <c r="F9" s="7">
        <f t="shared" si="0"/>
        <v>469287407</v>
      </c>
      <c r="G9" s="7">
        <f t="shared" si="0"/>
        <v>458721862</v>
      </c>
      <c r="H9" s="7">
        <f t="shared" si="0"/>
        <v>871204066</v>
      </c>
      <c r="J9" s="20"/>
      <c r="K9" s="20"/>
      <c r="L9" s="17"/>
      <c r="M9" s="17"/>
    </row>
    <row r="10" spans="2:14" x14ac:dyDescent="0.25">
      <c r="B10" s="8" t="s">
        <v>10</v>
      </c>
      <c r="C10" s="10"/>
      <c r="D10" s="10"/>
      <c r="E10" s="10"/>
      <c r="F10" s="10"/>
      <c r="G10" s="10"/>
      <c r="H10" s="10"/>
      <c r="K10" s="17"/>
      <c r="L10" s="17"/>
      <c r="M10" s="17"/>
    </row>
    <row r="11" spans="2:14" ht="19.5" customHeight="1" x14ac:dyDescent="0.25">
      <c r="B11" s="16" t="s">
        <v>7</v>
      </c>
      <c r="C11" s="15">
        <v>107394800</v>
      </c>
      <c r="D11" s="14">
        <v>-2599580</v>
      </c>
      <c r="E11" s="10">
        <f t="shared" ref="E11:E17" si="1">+C11+D11</f>
        <v>104795220</v>
      </c>
      <c r="F11" s="10">
        <v>23153537</v>
      </c>
      <c r="G11" s="10">
        <v>23048593</v>
      </c>
      <c r="H11" s="13">
        <f t="shared" ref="H11:H17" si="2">+E11-F11</f>
        <v>81641683</v>
      </c>
      <c r="J11" s="20"/>
      <c r="K11" s="20"/>
      <c r="L11" s="2"/>
      <c r="M11" s="2"/>
      <c r="N11" s="2"/>
    </row>
    <row r="12" spans="2:14" ht="19.5" customHeight="1" x14ac:dyDescent="0.25">
      <c r="B12" s="16" t="s">
        <v>6</v>
      </c>
      <c r="C12" s="15">
        <v>58763862</v>
      </c>
      <c r="D12" s="14">
        <v>-8541123</v>
      </c>
      <c r="E12" s="10">
        <f t="shared" si="1"/>
        <v>50222739</v>
      </c>
      <c r="F12" s="10">
        <v>23334304</v>
      </c>
      <c r="G12" s="10">
        <v>21343524</v>
      </c>
      <c r="H12" s="13">
        <f t="shared" si="2"/>
        <v>26888435</v>
      </c>
      <c r="J12" s="20"/>
      <c r="K12" s="20"/>
      <c r="L12" s="2"/>
      <c r="M12" s="2"/>
      <c r="N12" s="2"/>
    </row>
    <row r="13" spans="2:14" ht="19.5" customHeight="1" x14ac:dyDescent="0.25">
      <c r="B13" s="16" t="s">
        <v>5</v>
      </c>
      <c r="C13" s="15">
        <v>716664847</v>
      </c>
      <c r="D13" s="14">
        <v>60498987</v>
      </c>
      <c r="E13" s="10">
        <f t="shared" si="1"/>
        <v>777163834</v>
      </c>
      <c r="F13" s="10">
        <v>240348152</v>
      </c>
      <c r="G13" s="10">
        <v>237597093</v>
      </c>
      <c r="H13" s="13">
        <f t="shared" si="2"/>
        <v>536815682</v>
      </c>
      <c r="J13" s="20"/>
      <c r="K13" s="20"/>
      <c r="L13" s="2"/>
      <c r="M13" s="2"/>
      <c r="N13" s="2"/>
    </row>
    <row r="14" spans="2:14" ht="19.5" customHeight="1" x14ac:dyDescent="0.25">
      <c r="B14" s="16" t="s">
        <v>4</v>
      </c>
      <c r="C14" s="15">
        <v>322295696</v>
      </c>
      <c r="D14" s="14">
        <v>-19542191</v>
      </c>
      <c r="E14" s="10">
        <f t="shared" si="1"/>
        <v>302753505</v>
      </c>
      <c r="F14" s="10">
        <v>148645663</v>
      </c>
      <c r="G14" s="10">
        <v>146898454</v>
      </c>
      <c r="H14" s="13">
        <f t="shared" si="2"/>
        <v>154107842</v>
      </c>
      <c r="J14" s="20"/>
      <c r="K14" s="20"/>
      <c r="L14" s="2"/>
      <c r="M14" s="2"/>
      <c r="N14" s="2"/>
    </row>
    <row r="15" spans="2:14" ht="19.5" customHeight="1" x14ac:dyDescent="0.25">
      <c r="B15" s="16" t="s">
        <v>3</v>
      </c>
      <c r="C15" s="15">
        <v>30511338</v>
      </c>
      <c r="D15" s="14">
        <v>-7620861</v>
      </c>
      <c r="E15" s="10">
        <f t="shared" si="1"/>
        <v>22890477</v>
      </c>
      <c r="F15" s="10">
        <v>11053943</v>
      </c>
      <c r="G15" s="10">
        <v>10765281</v>
      </c>
      <c r="H15" s="13">
        <f t="shared" si="2"/>
        <v>11836534</v>
      </c>
      <c r="J15" s="20"/>
      <c r="K15" s="20"/>
      <c r="L15" s="2"/>
      <c r="M15" s="2"/>
      <c r="N15" s="2"/>
    </row>
    <row r="16" spans="2:14" ht="19.5" customHeight="1" x14ac:dyDescent="0.25">
      <c r="B16" s="16" t="s">
        <v>2</v>
      </c>
      <c r="C16" s="15">
        <v>102616438</v>
      </c>
      <c r="D16" s="14">
        <v>-22073176</v>
      </c>
      <c r="E16" s="10">
        <f t="shared" si="1"/>
        <v>80543262</v>
      </c>
      <c r="F16" s="10">
        <v>21635814</v>
      </c>
      <c r="G16" s="10">
        <v>18015323</v>
      </c>
      <c r="H16" s="13">
        <f t="shared" si="2"/>
        <v>58907448</v>
      </c>
      <c r="J16" s="20"/>
      <c r="K16" s="20"/>
      <c r="L16" s="2"/>
      <c r="M16" s="2"/>
      <c r="N16" s="2"/>
    </row>
    <row r="17" spans="2:14" x14ac:dyDescent="0.25">
      <c r="B17" s="16" t="s">
        <v>1</v>
      </c>
      <c r="C17" s="15">
        <v>2358092</v>
      </c>
      <c r="D17" s="14">
        <v>-235656</v>
      </c>
      <c r="E17" s="10">
        <f t="shared" si="1"/>
        <v>2122436</v>
      </c>
      <c r="F17" s="10">
        <v>1115994</v>
      </c>
      <c r="G17" s="10">
        <v>1053594</v>
      </c>
      <c r="H17" s="13">
        <f t="shared" si="2"/>
        <v>1006442</v>
      </c>
      <c r="J17" s="20"/>
      <c r="K17" s="20"/>
      <c r="L17" s="2"/>
      <c r="M17" s="2"/>
      <c r="N17" s="2"/>
    </row>
    <row r="18" spans="2:14" x14ac:dyDescent="0.25">
      <c r="B18" s="16"/>
      <c r="C18" s="9"/>
      <c r="D18" s="10"/>
      <c r="E18" s="10"/>
      <c r="F18" s="10"/>
      <c r="G18" s="10"/>
      <c r="H18" s="9"/>
    </row>
    <row r="19" spans="2:14" x14ac:dyDescent="0.25">
      <c r="B19" s="18" t="s">
        <v>9</v>
      </c>
      <c r="C19" s="7">
        <f t="shared" ref="C19:H19" si="3">SUM(C21:C27)</f>
        <v>1341045209</v>
      </c>
      <c r="D19" s="7">
        <f t="shared" si="3"/>
        <v>476235372</v>
      </c>
      <c r="E19" s="7">
        <f t="shared" si="3"/>
        <v>1817280581</v>
      </c>
      <c r="F19" s="7">
        <f t="shared" si="3"/>
        <v>1123467234</v>
      </c>
      <c r="G19" s="7">
        <f t="shared" si="3"/>
        <v>1122835710</v>
      </c>
      <c r="H19" s="7">
        <f t="shared" si="3"/>
        <v>693813347</v>
      </c>
      <c r="J19" s="19"/>
      <c r="K19" s="19"/>
      <c r="L19" s="17"/>
      <c r="M19" s="17"/>
    </row>
    <row r="20" spans="2:14" ht="19.5" customHeight="1" x14ac:dyDescent="0.25">
      <c r="B20" s="18" t="s">
        <v>8</v>
      </c>
      <c r="C20" s="10"/>
      <c r="D20" s="10"/>
      <c r="E20" s="10"/>
      <c r="F20" s="10"/>
      <c r="G20" s="10"/>
      <c r="H20" s="10"/>
      <c r="K20" s="17"/>
      <c r="L20" s="17"/>
      <c r="M20" s="17"/>
    </row>
    <row r="21" spans="2:14" ht="19.5" customHeight="1" x14ac:dyDescent="0.25">
      <c r="B21" s="16" t="s">
        <v>7</v>
      </c>
      <c r="C21" s="15">
        <v>9134912</v>
      </c>
      <c r="D21" s="14">
        <v>2571468</v>
      </c>
      <c r="E21" s="10">
        <f t="shared" ref="E21:E27" si="4">+C21+D21</f>
        <v>11706380</v>
      </c>
      <c r="F21" s="10">
        <v>6559748</v>
      </c>
      <c r="G21" s="10">
        <v>6559679</v>
      </c>
      <c r="H21" s="13">
        <f t="shared" ref="H21:H27" si="5">+E21-F21</f>
        <v>5146632</v>
      </c>
      <c r="J21" s="12"/>
      <c r="K21" s="12"/>
      <c r="L21" s="2"/>
      <c r="M21" s="2"/>
      <c r="N21" s="2"/>
    </row>
    <row r="22" spans="2:14" ht="19.5" customHeight="1" x14ac:dyDescent="0.25">
      <c r="B22" s="16" t="s">
        <v>6</v>
      </c>
      <c r="C22" s="15">
        <v>69480134</v>
      </c>
      <c r="D22" s="14">
        <v>-2855783</v>
      </c>
      <c r="E22" s="10">
        <f t="shared" si="4"/>
        <v>66624351</v>
      </c>
      <c r="F22" s="10">
        <v>35004807</v>
      </c>
      <c r="G22" s="10">
        <v>35004365</v>
      </c>
      <c r="H22" s="13">
        <f t="shared" si="5"/>
        <v>31619544</v>
      </c>
      <c r="J22" s="12"/>
      <c r="K22" s="12"/>
      <c r="L22" s="2"/>
      <c r="M22" s="2"/>
      <c r="N22" s="2"/>
    </row>
    <row r="23" spans="2:14" ht="19.5" customHeight="1" x14ac:dyDescent="0.25">
      <c r="B23" s="16" t="s">
        <v>5</v>
      </c>
      <c r="C23" s="15">
        <v>814189512</v>
      </c>
      <c r="D23" s="14">
        <v>279909755</v>
      </c>
      <c r="E23" s="10">
        <f t="shared" si="4"/>
        <v>1094099267</v>
      </c>
      <c r="F23" s="10">
        <v>686393715</v>
      </c>
      <c r="G23" s="10">
        <v>686390991</v>
      </c>
      <c r="H23" s="13">
        <f t="shared" si="5"/>
        <v>407705552</v>
      </c>
      <c r="J23" s="12"/>
      <c r="K23" s="12"/>
      <c r="L23" s="2"/>
      <c r="M23" s="2"/>
      <c r="N23" s="2"/>
    </row>
    <row r="24" spans="2:14" ht="19.5" customHeight="1" x14ac:dyDescent="0.25">
      <c r="B24" s="16" t="s">
        <v>4</v>
      </c>
      <c r="C24" s="15">
        <v>350299128</v>
      </c>
      <c r="D24" s="14">
        <v>183078497</v>
      </c>
      <c r="E24" s="10">
        <f t="shared" si="4"/>
        <v>533377625</v>
      </c>
      <c r="F24" s="10">
        <v>331042779</v>
      </c>
      <c r="G24" s="10">
        <v>330415497</v>
      </c>
      <c r="H24" s="13">
        <f t="shared" si="5"/>
        <v>202334846</v>
      </c>
      <c r="J24" s="12"/>
      <c r="K24" s="12"/>
      <c r="L24" s="2"/>
      <c r="M24" s="2"/>
      <c r="N24" s="2"/>
    </row>
    <row r="25" spans="2:14" ht="19.5" customHeight="1" x14ac:dyDescent="0.25">
      <c r="B25" s="16" t="s">
        <v>3</v>
      </c>
      <c r="C25" s="15">
        <v>25064226</v>
      </c>
      <c r="D25" s="14">
        <v>4018970</v>
      </c>
      <c r="E25" s="10">
        <f t="shared" si="4"/>
        <v>29083196</v>
      </c>
      <c r="F25" s="10">
        <v>17326639</v>
      </c>
      <c r="G25" s="10">
        <v>17326376</v>
      </c>
      <c r="H25" s="13">
        <f t="shared" si="5"/>
        <v>11756557</v>
      </c>
      <c r="J25" s="12"/>
      <c r="K25" s="12"/>
      <c r="L25" s="2"/>
      <c r="M25" s="2"/>
      <c r="N25" s="2"/>
    </row>
    <row r="26" spans="2:14" ht="24.75" x14ac:dyDescent="0.25">
      <c r="B26" s="16" t="s">
        <v>2</v>
      </c>
      <c r="C26" s="15">
        <v>67230085</v>
      </c>
      <c r="D26" s="14">
        <v>9556966</v>
      </c>
      <c r="E26" s="10">
        <f t="shared" si="4"/>
        <v>76787051</v>
      </c>
      <c r="F26" s="10">
        <v>43372796</v>
      </c>
      <c r="G26" s="10">
        <v>43372106</v>
      </c>
      <c r="H26" s="13">
        <f t="shared" si="5"/>
        <v>33414255</v>
      </c>
      <c r="J26" s="12"/>
      <c r="K26" s="12"/>
      <c r="L26" s="2"/>
      <c r="M26" s="2"/>
      <c r="N26" s="2"/>
    </row>
    <row r="27" spans="2:14" x14ac:dyDescent="0.25">
      <c r="B27" s="16" t="s">
        <v>1</v>
      </c>
      <c r="C27" s="15">
        <v>5647212</v>
      </c>
      <c r="D27" s="14">
        <v>-44501</v>
      </c>
      <c r="E27" s="10">
        <f t="shared" si="4"/>
        <v>5602711</v>
      </c>
      <c r="F27" s="10">
        <v>3766750</v>
      </c>
      <c r="G27" s="10">
        <v>3766696</v>
      </c>
      <c r="H27" s="13">
        <f t="shared" si="5"/>
        <v>1835961</v>
      </c>
      <c r="J27" s="12"/>
      <c r="K27" s="12"/>
      <c r="L27" s="2"/>
      <c r="M27" s="2"/>
      <c r="N27" s="2"/>
    </row>
    <row r="28" spans="2:14" x14ac:dyDescent="0.25">
      <c r="B28" s="11"/>
      <c r="C28" s="9"/>
      <c r="D28" s="10"/>
      <c r="E28" s="10"/>
      <c r="F28" s="10"/>
      <c r="G28" s="10"/>
      <c r="H28" s="9"/>
    </row>
    <row r="29" spans="2:14" x14ac:dyDescent="0.25">
      <c r="B29" s="8" t="s">
        <v>0</v>
      </c>
      <c r="C29" s="7">
        <f t="shared" ref="C29:H29" si="6">+C9+C19</f>
        <v>2681650282</v>
      </c>
      <c r="D29" s="6">
        <f t="shared" si="6"/>
        <v>476121772</v>
      </c>
      <c r="E29" s="6">
        <f t="shared" si="6"/>
        <v>3157772054</v>
      </c>
      <c r="F29" s="6">
        <f t="shared" si="6"/>
        <v>1592754641</v>
      </c>
      <c r="G29" s="6">
        <f t="shared" si="6"/>
        <v>1581557572</v>
      </c>
      <c r="H29" s="5">
        <f t="shared" si="6"/>
        <v>1565017413</v>
      </c>
    </row>
    <row r="30" spans="2:14" ht="15.75" thickBot="1" x14ac:dyDescent="0.3">
      <c r="B30" s="4"/>
      <c r="C30" s="3"/>
      <c r="D30" s="3"/>
      <c r="E30" s="3"/>
      <c r="F30" s="3"/>
      <c r="G30" s="3"/>
      <c r="H30" s="3"/>
    </row>
    <row r="32" spans="2:14" x14ac:dyDescent="0.25">
      <c r="C32" s="1"/>
      <c r="D32" s="1"/>
      <c r="E32" s="1"/>
      <c r="F32" s="1"/>
      <c r="G32" s="1"/>
      <c r="H32" s="1"/>
    </row>
    <row r="33" spans="3:9" x14ac:dyDescent="0.25">
      <c r="C33" s="2"/>
      <c r="D33" s="2"/>
      <c r="E33" s="2"/>
      <c r="F33" s="2"/>
      <c r="G33" s="2"/>
      <c r="H33" s="2"/>
      <c r="I33" s="2"/>
    </row>
    <row r="34" spans="3:9" x14ac:dyDescent="0.25">
      <c r="C34" s="1"/>
      <c r="D34" s="1"/>
      <c r="E34" s="1"/>
      <c r="F34" s="1"/>
      <c r="G34" s="1"/>
      <c r="H34" s="1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1 -F6B</vt:lpstr>
      <vt:lpstr>'ANEXO 1 -F6B'!Área_de_impresión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cp:lastPrinted>2025-10-15T17:13:49Z</cp:lastPrinted>
  <dcterms:created xsi:type="dcterms:W3CDTF">2025-10-15T17:01:54Z</dcterms:created>
  <dcterms:modified xsi:type="dcterms:W3CDTF">2025-10-15T17:14:03Z</dcterms:modified>
</cp:coreProperties>
</file>