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1" documentId="8_{FED1D7A1-0AA4-4624-BA30-3194580916CC}" xr6:coauthVersionLast="36" xr6:coauthVersionMax="36" xr10:uidLastSave="{63A022D6-DC8F-411F-ADA8-1BA31E4A7929}"/>
  <bookViews>
    <workbookView xWindow="0" yWindow="0" windowWidth="28800" windowHeight="11205" xr2:uid="{61561A79-EFB1-4D63-8CE1-5E79904D3BC1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9" i="1"/>
  <c r="D22" i="1" s="1"/>
  <c r="D23" i="1" s="1"/>
  <c r="D24" i="1" s="1"/>
  <c r="C57" i="1"/>
  <c r="E9" i="1"/>
  <c r="D14" i="1"/>
  <c r="C47" i="1"/>
  <c r="E47" i="1"/>
  <c r="E51" i="1" s="1"/>
  <c r="E52" i="1" s="1"/>
  <c r="C62" i="1"/>
  <c r="D62" i="1"/>
  <c r="D18" i="1"/>
  <c r="E18" i="1"/>
  <c r="E42" i="1"/>
  <c r="C43" i="1"/>
  <c r="D43" i="1"/>
  <c r="E43" i="1"/>
  <c r="D47" i="1"/>
  <c r="D57" i="1"/>
  <c r="D66" i="1" s="1"/>
  <c r="D67" i="1" s="1"/>
  <c r="E57" i="1"/>
  <c r="E66" i="1" s="1"/>
  <c r="E67" i="1" s="1"/>
  <c r="C58" i="1"/>
  <c r="D58" i="1"/>
  <c r="E58" i="1"/>
  <c r="E62" i="1"/>
  <c r="C66" i="1" l="1"/>
  <c r="C51" i="1"/>
  <c r="C52" i="1" s="1"/>
  <c r="E22" i="1"/>
  <c r="E23" i="1" s="1"/>
  <c r="E24" i="1" s="1"/>
  <c r="D42" i="1"/>
  <c r="D51" i="1" s="1"/>
  <c r="D52" i="1" s="1"/>
  <c r="C9" i="1"/>
  <c r="C22" i="1" s="1"/>
  <c r="C23" i="1" s="1"/>
  <c r="C24" i="1" s="1"/>
  <c r="E14" i="1"/>
  <c r="C14" i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<sst xmlns="http://schemas.openxmlformats.org/spreadsheetml/2006/main" count="62" uniqueCount="42">
  <si>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</si>
  <si>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</si>
  <si>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</si>
  <si>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</si>
  <si>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</si>
  <si>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</si>
  <si>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</si>
  <si>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</si>
  <si>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</si>
  <si>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</si>
  <si>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</si>
  <si>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</si>
  <si>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</si>
  <si>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</si>
  <si>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</si>
  <si>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</si>
  <si>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</si>
  <si>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</si>
  <si>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</si>
  <si>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</si>
  <si>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</si>
  <si>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</si>
  <si>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</si>
  <si>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</si>
  <si>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</si>
  <si>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</si>
  <si>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</si>
  <si>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</si>
  <si>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</si>
  <si>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</si>
  <si>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</si>
  <si>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</si>
  <si>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</si>
  <si>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</si>
  <si>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</si>
  <si>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</si>
  <si>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</si>
  <si>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</si>
  <si>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</si>
  <si>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Del 1 de enero al 31 de marzo de 2025 (b)</t>
  </si>
  <si>
    <t>Balance Presupuestario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</si>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</sst>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CB9F-4CCE-4554-9A91-A764D6D6EBC7}">
  <sheetPr>
    <pageSetUpPr fitToPage="1"/>
  </sheetPr>
  <dimension ref="B1:G68"/>
  <sheetViews>
    <sheetView tabSelected="1" zoomScale="175" zoomScaleNormal="175" zoomScaleSheetLayoutView="120" workbookViewId="0">
      <selection activeCell="B16" sqref="B16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1" t="s">
        <v>41</v>
      </c>
      <c r="C2" s="32"/>
      <c r="D2" s="32"/>
      <c r="E2" s="33"/>
    </row>
    <row r="3" spans="2:7" x14ac:dyDescent="0.25">
      <c r="B3" s="34" t="s">
        <v>40</v>
      </c>
      <c r="C3" s="35"/>
      <c r="D3" s="35"/>
      <c r="E3" s="36"/>
    </row>
    <row r="4" spans="2:7" x14ac:dyDescent="0.25">
      <c r="B4" s="34" t="s">
        <v>39</v>
      </c>
      <c r="C4" s="35"/>
      <c r="D4" s="35"/>
      <c r="E4" s="36"/>
    </row>
    <row r="5" spans="2:7" ht="15.75" thickBot="1" x14ac:dyDescent="0.3">
      <c r="B5" s="37" t="s">
        <v>38</v>
      </c>
      <c r="C5" s="38"/>
      <c r="D5" s="38"/>
      <c r="E5" s="39"/>
    </row>
    <row r="6" spans="2:7" x14ac:dyDescent="0.25">
      <c r="B6" s="40" t="s">
        <v>37</v>
      </c>
      <c r="C6" s="30" t="s">
        <v>22</v>
      </c>
      <c r="D6" s="42" t="s">
        <v>10</v>
      </c>
      <c r="E6" s="29" t="s">
        <v>9</v>
      </c>
    </row>
    <row r="7" spans="2:7" ht="15.75" thickBot="1" x14ac:dyDescent="0.3">
      <c r="B7" s="41"/>
      <c r="C7" s="28" t="s">
        <v>36</v>
      </c>
      <c r="D7" s="43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2681650282</v>
      </c>
      <c r="D9" s="19">
        <f>+D10+D11+D12</f>
        <v>852305203</v>
      </c>
      <c r="E9" s="19">
        <f>+E10+E11+E12</f>
        <v>808653321</v>
      </c>
    </row>
    <row r="10" spans="2:7" ht="12.75" customHeight="1" x14ac:dyDescent="0.25">
      <c r="B10" s="24" t="s">
        <v>33</v>
      </c>
      <c r="C10" s="19">
        <v>1340605073</v>
      </c>
      <c r="D10" s="21">
        <v>496355259</v>
      </c>
      <c r="E10" s="21">
        <v>452703377</v>
      </c>
      <c r="G10" s="25"/>
    </row>
    <row r="11" spans="2:7" ht="12.75" customHeight="1" x14ac:dyDescent="0.25">
      <c r="B11" s="24" t="s">
        <v>7</v>
      </c>
      <c r="C11" s="19">
        <v>1341045209</v>
      </c>
      <c r="D11" s="21">
        <v>355949944</v>
      </c>
      <c r="E11" s="21">
        <v>355949944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2681650282</v>
      </c>
      <c r="D14" s="19">
        <f>SUM(D15:D16)</f>
        <v>487987112</v>
      </c>
      <c r="E14" s="19">
        <f>SUM(E15:E16)</f>
        <v>487987112</v>
      </c>
    </row>
    <row r="15" spans="2:7" ht="12.75" customHeight="1" x14ac:dyDescent="0.25">
      <c r="B15" s="24" t="s">
        <v>16</v>
      </c>
      <c r="C15" s="19">
        <v>1340605073</v>
      </c>
      <c r="D15" s="21">
        <v>132037168</v>
      </c>
      <c r="E15" s="21">
        <v>132037168</v>
      </c>
    </row>
    <row r="16" spans="2:7" ht="12.75" customHeight="1" x14ac:dyDescent="0.25">
      <c r="B16" s="24" t="s">
        <v>30</v>
      </c>
      <c r="C16" s="19">
        <v>1341045209</v>
      </c>
      <c r="D16" s="21">
        <v>355949944</v>
      </c>
      <c r="E16" s="21">
        <v>355949944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364318091</v>
      </c>
      <c r="E22" s="19">
        <f>+E9-E14+E18</f>
        <v>320666209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364318091</v>
      </c>
      <c r="E23" s="19">
        <f>+E22-E12</f>
        <v>320666209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364318091</v>
      </c>
      <c r="E24" s="19">
        <f>+E23-E18</f>
        <v>320666209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40" t="s">
        <v>12</v>
      </c>
      <c r="C27" s="42" t="s">
        <v>11</v>
      </c>
      <c r="D27" s="44" t="s">
        <v>10</v>
      </c>
      <c r="E27" s="12" t="s">
        <v>9</v>
      </c>
    </row>
    <row r="28" spans="2:5" ht="12.75" customHeight="1" thickBot="1" x14ac:dyDescent="0.3">
      <c r="B28" s="41"/>
      <c r="C28" s="43"/>
      <c r="D28" s="45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46" t="s">
        <v>23</v>
      </c>
      <c r="C37" s="46">
        <v>0</v>
      </c>
      <c r="D37" s="46">
        <v>0</v>
      </c>
      <c r="E37" s="46">
        <v>0</v>
      </c>
    </row>
    <row r="38" spans="2:5" ht="12.75" customHeight="1" thickBot="1" x14ac:dyDescent="0.3">
      <c r="B38" s="47"/>
      <c r="C38" s="47"/>
      <c r="D38" s="47"/>
      <c r="E38" s="47"/>
    </row>
    <row r="39" spans="2:5" ht="12.75" customHeight="1" x14ac:dyDescent="0.25">
      <c r="B39" s="40" t="s">
        <v>12</v>
      </c>
      <c r="C39" s="16" t="s">
        <v>22</v>
      </c>
      <c r="D39" s="44" t="s">
        <v>10</v>
      </c>
      <c r="E39" s="12" t="s">
        <v>9</v>
      </c>
    </row>
    <row r="40" spans="2:5" ht="12.75" customHeight="1" thickBot="1" x14ac:dyDescent="0.3">
      <c r="B40" s="41"/>
      <c r="C40" s="15" t="s">
        <v>21</v>
      </c>
      <c r="D40" s="45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1340605073</v>
      </c>
      <c r="D42" s="8">
        <f>+D10</f>
        <v>496355259</v>
      </c>
      <c r="E42" s="8">
        <f>+E10</f>
        <v>452703377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1340605073</v>
      </c>
      <c r="D47" s="8">
        <f>+D15</f>
        <v>132037168</v>
      </c>
      <c r="E47" s="8">
        <f>+E15</f>
        <v>132037168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364318091</v>
      </c>
      <c r="E51" s="3">
        <f>+E42+E43-E47+E49</f>
        <v>320666209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364318091</v>
      </c>
      <c r="E52" s="3">
        <f>+E51-E43</f>
        <v>320666209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40" t="s">
        <v>12</v>
      </c>
      <c r="C54" s="42" t="s">
        <v>11</v>
      </c>
      <c r="D54" s="44" t="s">
        <v>10</v>
      </c>
      <c r="E54" s="12" t="s">
        <v>9</v>
      </c>
    </row>
    <row r="55" spans="2:5" ht="12.75" customHeight="1" thickBot="1" x14ac:dyDescent="0.3">
      <c r="B55" s="41"/>
      <c r="C55" s="43"/>
      <c r="D55" s="45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1341045209</v>
      </c>
      <c r="D57" s="8">
        <f>+D11</f>
        <v>355949944</v>
      </c>
      <c r="E57" s="8">
        <f>+E11</f>
        <v>355949944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1341045209</v>
      </c>
      <c r="D62" s="8">
        <f>+D16</f>
        <v>355949944</v>
      </c>
      <c r="E62" s="8">
        <f>+E16</f>
        <v>355949944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0</v>
      </c>
      <c r="E66" s="3">
        <f>+E57+E58-E62+E64</f>
        <v>0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0</v>
      </c>
      <c r="E67" s="1">
        <f>+E66-E58</f>
        <v>0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2025-04-22T16:37:56Z</dcterms:created>
  <dcterms:modified xsi:type="dcterms:W3CDTF">2025-04-22T17:54:28Z</dcterms:modified>
</cp:coreProperties>
</file>