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2fa44a1e1d4d84/Documentos/2024-JM/4-Archivo 24/C-Cuenta Publica/24 4T CP Oct-Nov/03 Transparencia 3T 24/DisciplinaFinanciera/"/>
    </mc:Choice>
  </mc:AlternateContent>
  <xr:revisionPtr revIDLastSave="2" documentId="8_{AE6378D6-B610-410D-A4E6-456D4C395657}" xr6:coauthVersionLast="36" xr6:coauthVersionMax="36" xr10:uidLastSave="{0B3B6ECC-2BE0-4D48-9191-50642CCEEB3D}"/>
  <bookViews>
    <workbookView xWindow="0" yWindow="0" windowWidth="18660" windowHeight="12075" xr2:uid="{DEE4DBDF-2B7F-4EEA-AA51-EF1F6CFF34FE}"/>
  </bookViews>
  <sheets>
    <sheet name="ANEXO 1 -F6B" sheetId="1" r:id="rId1"/>
  </sheets>
  <definedNames>
    <definedName name="_xlnm.Print_Area" localSheetId="0">'ANEXO 1 -F6B'!$A$1:$I$31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D29" i="1" s="1"/>
  <c r="F9" i="1"/>
  <c r="F29" i="1" s="1"/>
  <c r="G9" i="1"/>
  <c r="E11" i="1"/>
  <c r="H11" i="1"/>
  <c r="H9" i="1" s="1"/>
  <c r="E12" i="1"/>
  <c r="E9" i="1" s="1"/>
  <c r="E29" i="1" s="1"/>
  <c r="H12" i="1"/>
  <c r="E13" i="1"/>
  <c r="H13" i="1" s="1"/>
  <c r="E14" i="1"/>
  <c r="H14" i="1"/>
  <c r="E15" i="1"/>
  <c r="H15" i="1"/>
  <c r="E16" i="1"/>
  <c r="H16" i="1" s="1"/>
  <c r="E17" i="1"/>
  <c r="H17" i="1"/>
  <c r="C19" i="1"/>
  <c r="C29" i="1" s="1"/>
  <c r="D19" i="1"/>
  <c r="F19" i="1"/>
  <c r="G19" i="1"/>
  <c r="E21" i="1"/>
  <c r="E19" i="1" s="1"/>
  <c r="H21" i="1"/>
  <c r="E22" i="1"/>
  <c r="H22" i="1" s="1"/>
  <c r="E23" i="1"/>
  <c r="H23" i="1"/>
  <c r="E24" i="1"/>
  <c r="H24" i="1"/>
  <c r="E25" i="1"/>
  <c r="H25" i="1" s="1"/>
  <c r="E26" i="1"/>
  <c r="H26" i="1"/>
  <c r="E27" i="1"/>
  <c r="H27" i="1"/>
  <c r="G29" i="1"/>
  <c r="H19" i="1" l="1"/>
  <c r="H29" i="1" s="1"/>
</calcChain>
</file>

<file path=xl/sharedStrings.xml><?xml version="1.0" encoding="utf-8"?>
<sst xmlns="http://schemas.openxmlformats.org/spreadsheetml/2006/main" count="32" uniqueCount="25">
  <si>
    <t>III. Total de Egresos (III = I + II)</t>
  </si>
  <si>
    <t>G) DIRECCIÓN DE ASUNTOS JURÍDICOS</t>
  </si>
  <si>
    <t>F) COMISIÓN ESTATAL PARA LA PROTECCIÓN CONTRA RIESGOS SANITARIOS TLAXCALA</t>
  </si>
  <si>
    <t>E) DIRECCIÓN DE INFRAESTRUCTURA Y DESARROLLO</t>
  </si>
  <si>
    <t>D) DIRECCIÓN DE ATENCIÓN PRIMARIA A LA SALUD</t>
  </si>
  <si>
    <t>C) DIRECCIÓN DE ATENCIÓN ESPECIALIZADA A LA SALUD</t>
  </si>
  <si>
    <t>B) DIRECCIÓN DE ADMINISTRACIÓN</t>
  </si>
  <si>
    <t>A) DIRECCIÓN GENERAL</t>
  </si>
  <si>
    <t>(II=A+B+C+D+E+F+G+H)</t>
  </si>
  <si>
    <t>II. Gasto Etiquetado</t>
  </si>
  <si>
    <t>(I=A+B+C+D+E+F+G)</t>
  </si>
  <si>
    <t>I. Gasto No Etiquetado</t>
  </si>
  <si>
    <t>Pagado</t>
  </si>
  <si>
    <t>Devengado</t>
  </si>
  <si>
    <t>Modificado</t>
  </si>
  <si>
    <t>Ampliaciones/ (Reducciones)</t>
  </si>
  <si>
    <t>Aprobado (d)</t>
  </si>
  <si>
    <t>Subejercicio 
( e )</t>
  </si>
  <si>
    <t>Egresos</t>
  </si>
  <si>
    <t>Concepto ( c )</t>
  </si>
  <si>
    <t>(PESOS)</t>
  </si>
  <si>
    <t>Clasificación Administrativa</t>
  </si>
  <si>
    <t>Estado Analítico del Ejercicio del Presupuesto de Egresos Detallado - LDF</t>
  </si>
  <si>
    <t>Salud de Tlaxcala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</si>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</sst>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5.5"/>
      <color theme="1"/>
      <name val="Arial"/>
      <family val="2"/>
    </font>
    <font>
      <b/>
      <sz val="6"/>
      <color theme="1"/>
      <name val="Arial"/>
      <family val="2"/>
    </font>
    <font>
      <sz val="5.5"/>
      <color theme="1"/>
      <name val="Arial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3" fontId="2" fillId="0" borderId="0" xfId="0" applyNumberFormat="1" applyFont="1"/>
    <xf numFmtId="43" fontId="0" fillId="0" borderId="0" xfId="1" applyFont="1"/>
    <xf numFmtId="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3" fontId="4" fillId="0" borderId="3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justify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4" fontId="2" fillId="0" borderId="0" xfId="0" applyNumberFormat="1" applyFont="1" applyAlignment="1">
      <alignment wrapText="1"/>
    </xf>
    <xf numFmtId="3" fontId="6" fillId="0" borderId="3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wrapText="1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3" fontId="0" fillId="0" borderId="0" xfId="0" applyNumberFormat="1"/>
    <xf numFmtId="0" fontId="5" fillId="0" borderId="3" xfId="0" applyFont="1" applyBorder="1" applyAlignment="1">
      <alignment horizontal="left" vertical="center" wrapText="1"/>
    </xf>
    <xf numFmtId="4" fontId="7" fillId="0" borderId="0" xfId="0" applyNumberFormat="1" applyFont="1" applyAlignment="1">
      <alignment wrapText="1"/>
    </xf>
    <xf numFmtId="43" fontId="8" fillId="0" borderId="0" xfId="1" applyFont="1"/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7F7BF-4C99-4D14-9EFB-926255A49D42}">
  <sheetPr>
    <pageSetUpPr fitToPage="1"/>
  </sheetPr>
  <dimension ref="B1:N34"/>
  <sheetViews>
    <sheetView tabSelected="1" zoomScale="150" zoomScaleNormal="150" zoomScaleSheetLayoutView="130" workbookViewId="0">
      <selection activeCell="A32" sqref="A32:XFD32"/>
    </sheetView>
  </sheetViews>
  <sheetFormatPr baseColWidth="10" defaultRowHeight="15" x14ac:dyDescent="0.25"/>
  <cols>
    <col min="1" max="1" width="1.85546875" customWidth="1"/>
    <col min="2" max="2" width="25.7109375" customWidth="1"/>
    <col min="3" max="8" width="10.85546875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35" t="s">
        <v>23</v>
      </c>
      <c r="C2" s="34"/>
      <c r="D2" s="34"/>
      <c r="E2" s="34"/>
      <c r="F2" s="34"/>
      <c r="G2" s="34"/>
      <c r="H2" s="33"/>
    </row>
    <row r="3" spans="2:14" x14ac:dyDescent="0.25">
      <c r="B3" s="32" t="s">
        <v>22</v>
      </c>
      <c r="C3" s="31"/>
      <c r="D3" s="31"/>
      <c r="E3" s="31"/>
      <c r="F3" s="31"/>
      <c r="G3" s="31"/>
      <c r="H3" s="30"/>
    </row>
    <row r="4" spans="2:14" x14ac:dyDescent="0.25">
      <c r="B4" s="32" t="s">
        <v>21</v>
      </c>
      <c r="C4" s="31"/>
      <c r="D4" s="31"/>
      <c r="E4" s="31"/>
      <c r="F4" s="31"/>
      <c r="G4" s="31"/>
      <c r="H4" s="30"/>
    </row>
    <row r="5" spans="2:14" x14ac:dyDescent="0.25">
      <c r="B5" s="32" t="s">
        <v>24</v>
      </c>
      <c r="C5" s="31"/>
      <c r="D5" s="31"/>
      <c r="E5" s="31"/>
      <c r="F5" s="31"/>
      <c r="G5" s="31"/>
      <c r="H5" s="30"/>
    </row>
    <row r="6" spans="2:14" ht="15.75" thickBot="1" x14ac:dyDescent="0.3">
      <c r="B6" s="29" t="s">
        <v>20</v>
      </c>
      <c r="C6" s="28"/>
      <c r="D6" s="28"/>
      <c r="E6" s="28"/>
      <c r="F6" s="28"/>
      <c r="G6" s="28"/>
      <c r="H6" s="27"/>
    </row>
    <row r="7" spans="2:14" ht="15.75" thickBot="1" x14ac:dyDescent="0.3">
      <c r="B7" s="23" t="s">
        <v>19</v>
      </c>
      <c r="C7" s="26" t="s">
        <v>18</v>
      </c>
      <c r="D7" s="25"/>
      <c r="E7" s="25"/>
      <c r="F7" s="25"/>
      <c r="G7" s="24"/>
      <c r="H7" s="23" t="s">
        <v>17</v>
      </c>
    </row>
    <row r="8" spans="2:14" ht="17.25" thickBot="1" x14ac:dyDescent="0.3">
      <c r="B8" s="21"/>
      <c r="C8" s="22" t="s">
        <v>16</v>
      </c>
      <c r="D8" s="22" t="s">
        <v>15</v>
      </c>
      <c r="E8" s="22" t="s">
        <v>14</v>
      </c>
      <c r="F8" s="22" t="s">
        <v>13</v>
      </c>
      <c r="G8" s="22" t="s">
        <v>12</v>
      </c>
      <c r="H8" s="21"/>
    </row>
    <row r="9" spans="2:14" x14ac:dyDescent="0.25">
      <c r="B9" s="8" t="s">
        <v>11</v>
      </c>
      <c r="C9" s="7">
        <f>SUM(C11:C17)</f>
        <v>932484384</v>
      </c>
      <c r="D9" s="7">
        <f>SUM(D11:D17)</f>
        <v>90521346</v>
      </c>
      <c r="E9" s="7">
        <f>SUM(E11:E17)</f>
        <v>1023005730</v>
      </c>
      <c r="F9" s="7">
        <f>SUM(F11:F17)</f>
        <v>946967371</v>
      </c>
      <c r="G9" s="7">
        <f>SUM(G11:G17)</f>
        <v>844609647</v>
      </c>
      <c r="H9" s="7">
        <f>SUM(H11:H17)</f>
        <v>76038359</v>
      </c>
      <c r="J9" s="20"/>
      <c r="K9" s="20"/>
      <c r="L9" s="17"/>
      <c r="M9" s="17"/>
    </row>
    <row r="10" spans="2:14" x14ac:dyDescent="0.25">
      <c r="B10" s="8" t="s">
        <v>10</v>
      </c>
      <c r="C10" s="10"/>
      <c r="D10" s="10"/>
      <c r="E10" s="10"/>
      <c r="F10" s="10"/>
      <c r="G10" s="10"/>
      <c r="H10" s="10"/>
      <c r="K10" s="17"/>
      <c r="L10" s="17"/>
      <c r="M10" s="17"/>
    </row>
    <row r="11" spans="2:14" ht="19.5" customHeight="1" x14ac:dyDescent="0.25">
      <c r="B11" s="16" t="s">
        <v>7</v>
      </c>
      <c r="C11" s="15">
        <v>70908889</v>
      </c>
      <c r="D11" s="14">
        <v>2850685</v>
      </c>
      <c r="E11" s="10">
        <f>+C11+D11</f>
        <v>73759574</v>
      </c>
      <c r="F11" s="10">
        <v>56534238</v>
      </c>
      <c r="G11" s="10">
        <v>53809431</v>
      </c>
      <c r="H11" s="13">
        <f>+E11-F11</f>
        <v>17225336</v>
      </c>
      <c r="J11" s="20"/>
      <c r="K11" s="20"/>
      <c r="L11" s="2"/>
      <c r="M11" s="2"/>
      <c r="N11" s="2"/>
    </row>
    <row r="12" spans="2:14" ht="19.5" customHeight="1" x14ac:dyDescent="0.25">
      <c r="B12" s="16" t="s">
        <v>6</v>
      </c>
      <c r="C12" s="15">
        <v>50821518</v>
      </c>
      <c r="D12" s="14">
        <v>-3626127</v>
      </c>
      <c r="E12" s="10">
        <f>+C12+D12</f>
        <v>47195391</v>
      </c>
      <c r="F12" s="10">
        <v>28214836</v>
      </c>
      <c r="G12" s="10">
        <v>22357230</v>
      </c>
      <c r="H12" s="13">
        <f>+E12-F12</f>
        <v>18980555</v>
      </c>
      <c r="J12" s="20"/>
      <c r="K12" s="20"/>
      <c r="L12" s="2"/>
      <c r="M12" s="2"/>
      <c r="N12" s="2"/>
    </row>
    <row r="13" spans="2:14" ht="19.5" customHeight="1" x14ac:dyDescent="0.25">
      <c r="B13" s="16" t="s">
        <v>5</v>
      </c>
      <c r="C13" s="15">
        <v>619430558</v>
      </c>
      <c r="D13" s="14">
        <v>89333848</v>
      </c>
      <c r="E13" s="10">
        <f>+C13+D13</f>
        <v>708764406</v>
      </c>
      <c r="F13" s="10">
        <v>629018140</v>
      </c>
      <c r="G13" s="10">
        <v>554343456</v>
      </c>
      <c r="H13" s="13">
        <f>+E13-F13</f>
        <v>79746266</v>
      </c>
      <c r="J13" s="20"/>
      <c r="K13" s="20"/>
      <c r="L13" s="2"/>
      <c r="M13" s="2"/>
      <c r="N13" s="2"/>
    </row>
    <row r="14" spans="2:14" ht="19.5" customHeight="1" x14ac:dyDescent="0.25">
      <c r="B14" s="16" t="s">
        <v>4</v>
      </c>
      <c r="C14" s="15">
        <v>160789861</v>
      </c>
      <c r="D14" s="14">
        <v>2647012</v>
      </c>
      <c r="E14" s="10">
        <f>+C14+D14</f>
        <v>163436873</v>
      </c>
      <c r="F14" s="10">
        <v>185960091</v>
      </c>
      <c r="G14" s="10">
        <v>171200852</v>
      </c>
      <c r="H14" s="13">
        <f>+E14-F14</f>
        <v>-22523218</v>
      </c>
      <c r="J14" s="20"/>
      <c r="K14" s="20"/>
      <c r="L14" s="2"/>
      <c r="M14" s="2"/>
      <c r="N14" s="2"/>
    </row>
    <row r="15" spans="2:14" ht="19.5" customHeight="1" x14ac:dyDescent="0.25">
      <c r="B15" s="16" t="s">
        <v>3</v>
      </c>
      <c r="C15" s="15">
        <v>924184</v>
      </c>
      <c r="D15" s="14">
        <v>-29734</v>
      </c>
      <c r="E15" s="10">
        <f>+C15+D15</f>
        <v>894450</v>
      </c>
      <c r="F15" s="10">
        <v>1784344</v>
      </c>
      <c r="G15" s="10">
        <v>1531705</v>
      </c>
      <c r="H15" s="13">
        <f>+E15-F15</f>
        <v>-889894</v>
      </c>
      <c r="J15" s="20"/>
      <c r="K15" s="20"/>
      <c r="L15" s="2"/>
      <c r="M15" s="2"/>
      <c r="N15" s="2"/>
    </row>
    <row r="16" spans="2:14" ht="19.5" customHeight="1" x14ac:dyDescent="0.25">
      <c r="B16" s="16" t="s">
        <v>2</v>
      </c>
      <c r="C16" s="15">
        <v>27617847</v>
      </c>
      <c r="D16" s="14">
        <v>-594888</v>
      </c>
      <c r="E16" s="10">
        <f>+C16+D16</f>
        <v>27022959</v>
      </c>
      <c r="F16" s="10">
        <v>44834105</v>
      </c>
      <c r="G16" s="10">
        <v>40909632</v>
      </c>
      <c r="H16" s="13">
        <f>+E16-F16</f>
        <v>-17811146</v>
      </c>
      <c r="J16" s="20"/>
      <c r="K16" s="20"/>
      <c r="L16" s="2"/>
      <c r="M16" s="2"/>
      <c r="N16" s="2"/>
    </row>
    <row r="17" spans="2:14" x14ac:dyDescent="0.25">
      <c r="B17" s="16" t="s">
        <v>1</v>
      </c>
      <c r="C17" s="15">
        <v>1991527</v>
      </c>
      <c r="D17" s="14">
        <v>-59450</v>
      </c>
      <c r="E17" s="10">
        <f>+C17+D17</f>
        <v>1932077</v>
      </c>
      <c r="F17" s="10">
        <v>621617</v>
      </c>
      <c r="G17" s="10">
        <v>457341</v>
      </c>
      <c r="H17" s="13">
        <f>+E17-F17</f>
        <v>1310460</v>
      </c>
      <c r="J17" s="20"/>
      <c r="K17" s="20"/>
      <c r="L17" s="2"/>
      <c r="M17" s="2"/>
      <c r="N17" s="2"/>
    </row>
    <row r="18" spans="2:14" x14ac:dyDescent="0.25">
      <c r="B18" s="16"/>
      <c r="C18" s="9"/>
      <c r="D18" s="10"/>
      <c r="E18" s="10"/>
      <c r="F18" s="10"/>
      <c r="G18" s="10"/>
      <c r="H18" s="9"/>
    </row>
    <row r="19" spans="2:14" x14ac:dyDescent="0.25">
      <c r="B19" s="18" t="s">
        <v>9</v>
      </c>
      <c r="C19" s="7">
        <f>SUM(C21:C27)</f>
        <v>2366125663</v>
      </c>
      <c r="D19" s="7">
        <f>SUM(D21:D27)</f>
        <v>-83040294</v>
      </c>
      <c r="E19" s="7">
        <f>SUM(E21:E27)</f>
        <v>2283085369</v>
      </c>
      <c r="F19" s="7">
        <f>SUM(F21:F27)</f>
        <v>2245328548</v>
      </c>
      <c r="G19" s="7">
        <f>SUM(G21:G27)</f>
        <v>2109937568</v>
      </c>
      <c r="H19" s="7">
        <f>SUM(H21:H27)</f>
        <v>37756821</v>
      </c>
      <c r="J19" s="19"/>
      <c r="K19" s="19"/>
      <c r="L19" s="17"/>
      <c r="M19" s="17"/>
    </row>
    <row r="20" spans="2:14" ht="19.5" customHeight="1" x14ac:dyDescent="0.25">
      <c r="B20" s="18" t="s">
        <v>8</v>
      </c>
      <c r="C20" s="10"/>
      <c r="D20" s="10"/>
      <c r="E20" s="10"/>
      <c r="F20" s="10"/>
      <c r="G20" s="10"/>
      <c r="H20" s="10"/>
      <c r="K20" s="17"/>
      <c r="L20" s="17"/>
      <c r="M20" s="17"/>
    </row>
    <row r="21" spans="2:14" ht="19.5" customHeight="1" x14ac:dyDescent="0.25">
      <c r="B21" s="16" t="s">
        <v>7</v>
      </c>
      <c r="C21" s="15">
        <v>16236756</v>
      </c>
      <c r="D21" s="14">
        <v>-183833</v>
      </c>
      <c r="E21" s="10">
        <f>+C21+D21</f>
        <v>16052923</v>
      </c>
      <c r="F21" s="10">
        <v>14260879</v>
      </c>
      <c r="G21" s="10">
        <v>14041633</v>
      </c>
      <c r="H21" s="13">
        <f>+E21-F21</f>
        <v>1792044</v>
      </c>
      <c r="J21" s="12"/>
      <c r="K21" s="12"/>
      <c r="L21" s="2"/>
      <c r="M21" s="2"/>
      <c r="N21" s="2"/>
    </row>
    <row r="22" spans="2:14" ht="19.5" customHeight="1" x14ac:dyDescent="0.25">
      <c r="B22" s="16" t="s">
        <v>6</v>
      </c>
      <c r="C22" s="15">
        <v>86058442</v>
      </c>
      <c r="D22" s="14">
        <v>-353655</v>
      </c>
      <c r="E22" s="10">
        <f>+C22+D22</f>
        <v>85704787</v>
      </c>
      <c r="F22" s="10">
        <v>61772360</v>
      </c>
      <c r="G22" s="10">
        <v>61752967</v>
      </c>
      <c r="H22" s="13">
        <f>+E22-F22</f>
        <v>23932427</v>
      </c>
      <c r="J22" s="12"/>
      <c r="K22" s="12"/>
      <c r="L22" s="2"/>
      <c r="M22" s="2"/>
      <c r="N22" s="2"/>
    </row>
    <row r="23" spans="2:14" ht="19.5" customHeight="1" x14ac:dyDescent="0.25">
      <c r="B23" s="16" t="s">
        <v>5</v>
      </c>
      <c r="C23" s="15">
        <v>1402599524</v>
      </c>
      <c r="D23" s="14">
        <v>-69162175</v>
      </c>
      <c r="E23" s="10">
        <f>+C23+D23</f>
        <v>1333437349</v>
      </c>
      <c r="F23" s="10">
        <v>1376853516</v>
      </c>
      <c r="G23" s="10">
        <v>1266332977</v>
      </c>
      <c r="H23" s="13">
        <f>+E23-F23</f>
        <v>-43416167</v>
      </c>
      <c r="J23" s="12"/>
      <c r="K23" s="12"/>
      <c r="L23" s="2"/>
      <c r="M23" s="2"/>
      <c r="N23" s="2"/>
    </row>
    <row r="24" spans="2:14" ht="19.5" customHeight="1" x14ac:dyDescent="0.25">
      <c r="B24" s="16" t="s">
        <v>4</v>
      </c>
      <c r="C24" s="15">
        <v>634510871</v>
      </c>
      <c r="D24" s="14">
        <v>26463791</v>
      </c>
      <c r="E24" s="10">
        <f>+C24+D24</f>
        <v>660974662</v>
      </c>
      <c r="F24" s="10">
        <v>671070849</v>
      </c>
      <c r="G24" s="10">
        <v>654099784</v>
      </c>
      <c r="H24" s="13">
        <f>+E24-F24</f>
        <v>-10096187</v>
      </c>
      <c r="J24" s="12"/>
      <c r="K24" s="12"/>
      <c r="L24" s="2"/>
      <c r="M24" s="2"/>
      <c r="N24" s="2"/>
    </row>
    <row r="25" spans="2:14" ht="19.5" customHeight="1" x14ac:dyDescent="0.25">
      <c r="B25" s="16" t="s">
        <v>3</v>
      </c>
      <c r="C25" s="15">
        <v>82492713</v>
      </c>
      <c r="D25" s="14">
        <v>-7639018</v>
      </c>
      <c r="E25" s="10">
        <f>+C25+D25</f>
        <v>74853695</v>
      </c>
      <c r="F25" s="10">
        <v>32416928</v>
      </c>
      <c r="G25" s="10">
        <v>31658154</v>
      </c>
      <c r="H25" s="13">
        <f>+E25-F25</f>
        <v>42436767</v>
      </c>
      <c r="J25" s="12"/>
      <c r="K25" s="12"/>
      <c r="L25" s="2"/>
      <c r="M25" s="2"/>
      <c r="N25" s="2"/>
    </row>
    <row r="26" spans="2:14" ht="24.75" x14ac:dyDescent="0.25">
      <c r="B26" s="16" t="s">
        <v>2</v>
      </c>
      <c r="C26" s="15">
        <v>138066904</v>
      </c>
      <c r="D26" s="14">
        <v>-31724668</v>
      </c>
      <c r="E26" s="10">
        <f>+C26+D26</f>
        <v>106342236</v>
      </c>
      <c r="F26" s="10">
        <v>82672497</v>
      </c>
      <c r="G26" s="10">
        <v>75771422</v>
      </c>
      <c r="H26" s="13">
        <f>+E26-F26</f>
        <v>23669739</v>
      </c>
      <c r="J26" s="12"/>
      <c r="K26" s="12"/>
      <c r="L26" s="2"/>
      <c r="M26" s="2"/>
      <c r="N26" s="2"/>
    </row>
    <row r="27" spans="2:14" x14ac:dyDescent="0.25">
      <c r="B27" s="16" t="s">
        <v>1</v>
      </c>
      <c r="C27" s="15">
        <v>6160453</v>
      </c>
      <c r="D27" s="14">
        <v>-440736</v>
      </c>
      <c r="E27" s="10">
        <f>+C27+D27</f>
        <v>5719717</v>
      </c>
      <c r="F27" s="10">
        <v>6281519</v>
      </c>
      <c r="G27" s="10">
        <v>6280631</v>
      </c>
      <c r="H27" s="13">
        <f>+E27-F27</f>
        <v>-561802</v>
      </c>
      <c r="J27" s="12"/>
      <c r="K27" s="12"/>
      <c r="L27" s="2"/>
      <c r="M27" s="2"/>
      <c r="N27" s="2"/>
    </row>
    <row r="28" spans="2:14" x14ac:dyDescent="0.25">
      <c r="B28" s="11"/>
      <c r="C28" s="9"/>
      <c r="D28" s="10"/>
      <c r="E28" s="10"/>
      <c r="F28" s="10"/>
      <c r="G28" s="10"/>
      <c r="H28" s="9"/>
    </row>
    <row r="29" spans="2:14" x14ac:dyDescent="0.25">
      <c r="B29" s="8" t="s">
        <v>0</v>
      </c>
      <c r="C29" s="7">
        <f>+C9+C19</f>
        <v>3298610047</v>
      </c>
      <c r="D29" s="6">
        <f>+D9+D19</f>
        <v>7481052</v>
      </c>
      <c r="E29" s="6">
        <f>+E9+E19</f>
        <v>3306091099</v>
      </c>
      <c r="F29" s="6">
        <f>+F9+F19</f>
        <v>3192295919</v>
      </c>
      <c r="G29" s="6">
        <f>+G9+G19</f>
        <v>2954547215</v>
      </c>
      <c r="H29" s="5">
        <f>+H9+H19</f>
        <v>113795180</v>
      </c>
    </row>
    <row r="30" spans="2:14" ht="15.75" thickBot="1" x14ac:dyDescent="0.3">
      <c r="B30" s="4"/>
      <c r="C30" s="3"/>
      <c r="D30" s="3"/>
      <c r="E30" s="3"/>
      <c r="F30" s="3"/>
      <c r="G30" s="3"/>
      <c r="H30" s="3"/>
    </row>
    <row r="32" spans="2:14" x14ac:dyDescent="0.25">
      <c r="C32" s="1"/>
      <c r="D32" s="1"/>
      <c r="E32" s="1"/>
      <c r="F32" s="1"/>
      <c r="G32" s="1"/>
      <c r="H32" s="1"/>
    </row>
    <row r="33" spans="3:9" x14ac:dyDescent="0.25">
      <c r="C33" s="2"/>
      <c r="D33" s="2"/>
      <c r="E33" s="2"/>
      <c r="F33" s="2"/>
      <c r="G33" s="2"/>
      <c r="H33" s="2"/>
      <c r="I33" s="2"/>
    </row>
    <row r="34" spans="3:9" x14ac:dyDescent="0.25">
      <c r="C34" s="1"/>
      <c r="D34" s="1"/>
      <c r="E34" s="1"/>
      <c r="F34" s="1"/>
      <c r="G34" s="1"/>
      <c r="H34" s="1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1 -F6B</vt:lpstr>
      <vt:lpstr>'ANEXO 1 -F6B'!Área_de_impresión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2025-01-15T17:37:21Z</dcterms:created>
  <dcterms:modified xsi:type="dcterms:W3CDTF">2025-01-15T17:38:19Z</dcterms:modified>
</cp:coreProperties>
</file>