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4T CP Oct-Nov/03 Transparencia 3T 24/DisciplinaFinanciera/"/>
    </mc:Choice>
  </mc:AlternateContent>
  <xr:revisionPtr revIDLastSave="0" documentId="8_{DA226C8E-5717-4380-AB58-64389849278F}" xr6:coauthVersionLast="36" xr6:coauthVersionMax="36" xr10:uidLastSave="{00000000-0000-0000-0000-000000000000}"/>
  <bookViews>
    <workbookView xWindow="0" yWindow="0" windowWidth="18660" windowHeight="12075" xr2:uid="{48CCDFFD-2263-41EC-B00B-43E1CB7CEBD4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2" i="1" s="1"/>
  <c r="E23" i="1" s="1"/>
  <c r="E24" i="1" s="1"/>
  <c r="C57" i="1"/>
  <c r="D57" i="1"/>
  <c r="D66" i="1" s="1"/>
  <c r="D67" i="1" s="1"/>
  <c r="C14" i="1"/>
  <c r="D14" i="1"/>
  <c r="C62" i="1"/>
  <c r="E14" i="1"/>
  <c r="D18" i="1"/>
  <c r="E18" i="1"/>
  <c r="C42" i="1"/>
  <c r="D42" i="1"/>
  <c r="E42" i="1"/>
  <c r="E51" i="1" s="1"/>
  <c r="E52" i="1" s="1"/>
  <c r="C43" i="1"/>
  <c r="D43" i="1"/>
  <c r="E43" i="1"/>
  <c r="E47" i="1"/>
  <c r="E57" i="1"/>
  <c r="C58" i="1"/>
  <c r="D58" i="1"/>
  <c r="E58" i="1"/>
  <c r="D62" i="1"/>
  <c r="C66" i="1" l="1"/>
  <c r="E66" i="1"/>
  <c r="E67" i="1" s="1"/>
  <c r="D47" i="1"/>
  <c r="D51" i="1" s="1"/>
  <c r="D52" i="1" s="1"/>
  <c r="E62" i="1"/>
  <c r="D9" i="1"/>
  <c r="D22" i="1" s="1"/>
  <c r="D23" i="1" s="1"/>
  <c r="D24" i="1" s="1"/>
  <c r="C9" i="1"/>
  <c r="C22" i="1" s="1"/>
  <c r="C23" i="1" s="1"/>
  <c r="C24" i="1" s="1"/>
  <c r="C47" i="1"/>
  <c r="C51" i="1" s="1"/>
  <c r="C52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<sst xmlns="http://schemas.openxmlformats.org/spreadsheetml/2006/main" count="62" uniqueCount="42">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</sst>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6A89-9135-46DD-887D-52D172912AEF}">
  <sheetPr>
    <pageSetUpPr fitToPage="1"/>
  </sheetPr>
  <dimension ref="B1:G68"/>
  <sheetViews>
    <sheetView tabSelected="1" zoomScale="175" zoomScaleNormal="175" zoomScaleSheetLayoutView="120" workbookViewId="0">
      <selection activeCell="B13" sqref="B13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47" t="s">
        <v>40</v>
      </c>
      <c r="C2" s="46"/>
      <c r="D2" s="46"/>
      <c r="E2" s="45"/>
    </row>
    <row r="3" spans="2:7" x14ac:dyDescent="0.25">
      <c r="B3" s="44" t="s">
        <v>39</v>
      </c>
      <c r="C3" s="43"/>
      <c r="D3" s="43"/>
      <c r="E3" s="42"/>
    </row>
    <row r="4" spans="2:7" x14ac:dyDescent="0.25">
      <c r="B4" s="44" t="s">
        <v>41</v>
      </c>
      <c r="C4" s="43"/>
      <c r="D4" s="43"/>
      <c r="E4" s="42"/>
    </row>
    <row r="5" spans="2:7" ht="15.75" thickBot="1" x14ac:dyDescent="0.3">
      <c r="B5" s="41" t="s">
        <v>38</v>
      </c>
      <c r="C5" s="40"/>
      <c r="D5" s="40"/>
      <c r="E5" s="39"/>
    </row>
    <row r="6" spans="2:7" x14ac:dyDescent="0.25">
      <c r="B6" s="18" t="s">
        <v>37</v>
      </c>
      <c r="C6" s="38" t="s">
        <v>22</v>
      </c>
      <c r="D6" s="17" t="s">
        <v>10</v>
      </c>
      <c r="E6" s="37" t="s">
        <v>9</v>
      </c>
    </row>
    <row r="7" spans="2:7" ht="15.75" thickBot="1" x14ac:dyDescent="0.3">
      <c r="B7" s="14"/>
      <c r="C7" s="36" t="s">
        <v>36</v>
      </c>
      <c r="D7" s="13"/>
      <c r="E7" s="35" t="s">
        <v>35</v>
      </c>
    </row>
    <row r="8" spans="2:7" ht="12.75" customHeight="1" x14ac:dyDescent="0.25">
      <c r="B8" s="34"/>
      <c r="C8" s="27"/>
      <c r="D8" s="29"/>
      <c r="E8" s="29"/>
    </row>
    <row r="9" spans="2:7" ht="12.75" customHeight="1" x14ac:dyDescent="0.25">
      <c r="B9" s="28" t="s">
        <v>34</v>
      </c>
      <c r="C9" s="27">
        <f>SUM(C10:C12)</f>
        <v>3298610047</v>
      </c>
      <c r="D9" s="27">
        <f>+D10+D11+D12</f>
        <v>3306091099</v>
      </c>
      <c r="E9" s="27">
        <f>+E10+E11+E12</f>
        <v>3306091099</v>
      </c>
    </row>
    <row r="10" spans="2:7" ht="12.75" customHeight="1" x14ac:dyDescent="0.25">
      <c r="B10" s="32" t="s">
        <v>33</v>
      </c>
      <c r="C10" s="27">
        <v>932484384</v>
      </c>
      <c r="D10" s="29">
        <v>1023005730</v>
      </c>
      <c r="E10" s="29">
        <v>1023005730</v>
      </c>
      <c r="G10" s="33"/>
    </row>
    <row r="11" spans="2:7" ht="12.75" customHeight="1" x14ac:dyDescent="0.25">
      <c r="B11" s="32" t="s">
        <v>7</v>
      </c>
      <c r="C11" s="27">
        <v>2366125663</v>
      </c>
      <c r="D11" s="29">
        <v>2283085369</v>
      </c>
      <c r="E11" s="29">
        <v>2283085369</v>
      </c>
    </row>
    <row r="12" spans="2:7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7" ht="12.75" customHeight="1" x14ac:dyDescent="0.25">
      <c r="B13" s="30"/>
      <c r="C13" s="27"/>
      <c r="D13" s="29"/>
      <c r="E13" s="29"/>
    </row>
    <row r="14" spans="2:7" ht="12.75" customHeight="1" x14ac:dyDescent="0.25">
      <c r="B14" s="28" t="s">
        <v>31</v>
      </c>
      <c r="C14" s="27">
        <f>SUM(C15:C16)</f>
        <v>3298610047</v>
      </c>
      <c r="D14" s="27">
        <f>SUM(D15:D16)</f>
        <v>3192295919</v>
      </c>
      <c r="E14" s="27">
        <f>SUM(E15:E16)</f>
        <v>2954547215</v>
      </c>
    </row>
    <row r="15" spans="2:7" ht="12.75" customHeight="1" x14ac:dyDescent="0.25">
      <c r="B15" s="32" t="s">
        <v>16</v>
      </c>
      <c r="C15" s="27">
        <v>932484384</v>
      </c>
      <c r="D15" s="29">
        <v>946967371</v>
      </c>
      <c r="E15" s="29">
        <v>844609647</v>
      </c>
    </row>
    <row r="16" spans="2:7" ht="12.75" customHeight="1" x14ac:dyDescent="0.25">
      <c r="B16" s="32" t="s">
        <v>30</v>
      </c>
      <c r="C16" s="27">
        <v>2366125663</v>
      </c>
      <c r="D16" s="29">
        <v>2245328548</v>
      </c>
      <c r="E16" s="29">
        <v>2109937568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</v>
      </c>
      <c r="D22" s="27">
        <f>+D9-D14+D18</f>
        <v>113795180</v>
      </c>
      <c r="E22" s="27">
        <f>+E9-E14+E18</f>
        <v>351543884</v>
      </c>
    </row>
    <row r="23" spans="2:5" ht="12.75" customHeight="1" x14ac:dyDescent="0.25">
      <c r="B23" s="28" t="s">
        <v>27</v>
      </c>
      <c r="C23" s="27">
        <f>+C22-C12</f>
        <v>0</v>
      </c>
      <c r="D23" s="27">
        <f>+D22-D12</f>
        <v>113795180</v>
      </c>
      <c r="E23" s="27">
        <f>+E22-E12</f>
        <v>351543884</v>
      </c>
    </row>
    <row r="24" spans="2:5" ht="12.75" customHeight="1" x14ac:dyDescent="0.25">
      <c r="B24" s="28" t="s">
        <v>26</v>
      </c>
      <c r="C24" s="27">
        <f>+C23-C18</f>
        <v>0</v>
      </c>
      <c r="D24" s="27">
        <f>+D23-D18</f>
        <v>113795180</v>
      </c>
      <c r="E24" s="27">
        <f>+E23-E18</f>
        <v>351543884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932484384</v>
      </c>
      <c r="D42" s="8">
        <f>+D10</f>
        <v>1023005730</v>
      </c>
      <c r="E42" s="8">
        <f>+E10</f>
        <v>1023005730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932484384</v>
      </c>
      <c r="D47" s="8">
        <f>+D15</f>
        <v>946967371</v>
      </c>
      <c r="E47" s="8">
        <f>+E15</f>
        <v>844609647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76038359</v>
      </c>
      <c r="E51" s="3">
        <f>+E42+E43-E47+E49</f>
        <v>178396083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76038359</v>
      </c>
      <c r="E52" s="3">
        <f>+E51-E43</f>
        <v>178396083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2366125663</v>
      </c>
      <c r="D57" s="8">
        <f>+D11</f>
        <v>2283085369</v>
      </c>
      <c r="E57" s="8">
        <f>+E11</f>
        <v>2283085369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2366125663</v>
      </c>
      <c r="D62" s="8">
        <f>+D16</f>
        <v>2245328548</v>
      </c>
      <c r="E62" s="8">
        <f>+E16</f>
        <v>2109937568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37756821</v>
      </c>
      <c r="E66" s="3">
        <f>+E57+E58-E62+E64</f>
        <v>173147801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37756821</v>
      </c>
      <c r="E67" s="1">
        <f>+E66-E58</f>
        <v>173147801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2025-01-15T17:41:44Z</dcterms:created>
  <dcterms:modified xsi:type="dcterms:W3CDTF">2025-01-15T17:42:45Z</dcterms:modified>
</cp:coreProperties>
</file>