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1-Proyectos/24 1T CP Ene-Mzo/03 Transparencia 4T 23/DisciplinaFinanciera/"/>
    </mc:Choice>
  </mc:AlternateContent>
  <xr:revisionPtr revIDLastSave="0" documentId="8_{1CC17498-95F8-48D1-A170-6540B6DB605F}" xr6:coauthVersionLast="36" xr6:coauthVersionMax="36" xr10:uidLastSave="{00000000-0000-0000-0000-000000000000}"/>
  <bookViews>
    <workbookView xWindow="0" yWindow="0" windowWidth="28800" windowHeight="12105" xr2:uid="{B16200AC-EB5E-4FD2-B4C2-0375D4E0B6B0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2" i="1" s="1"/>
  <c r="D23" i="1" s="1"/>
  <c r="D24" i="1" s="1"/>
  <c r="C9" i="1"/>
  <c r="C22" i="1" s="1"/>
  <c r="C23" i="1" s="1"/>
  <c r="C24" i="1" s="1"/>
  <c r="D57" i="1"/>
  <c r="D66" i="1" s="1"/>
  <c r="D67" i="1" s="1"/>
  <c r="E57" i="1"/>
  <c r="E66" i="1" s="1"/>
  <c r="E67" i="1" s="1"/>
  <c r="C14" i="1"/>
  <c r="D14" i="1"/>
  <c r="E14" i="1"/>
  <c r="D62" i="1"/>
  <c r="D18" i="1"/>
  <c r="E18" i="1"/>
  <c r="C42" i="1"/>
  <c r="D42" i="1"/>
  <c r="E42" i="1"/>
  <c r="C43" i="1"/>
  <c r="D43" i="1"/>
  <c r="E43" i="1"/>
  <c r="C57" i="1"/>
  <c r="C66" i="1" s="1"/>
  <c r="C58" i="1"/>
  <c r="D58" i="1"/>
  <c r="E58" i="1"/>
  <c r="C62" i="1"/>
  <c r="E62" i="1"/>
  <c r="E9" i="1" l="1"/>
  <c r="E22" i="1" s="1"/>
  <c r="E23" i="1" s="1"/>
  <c r="E24" i="1" s="1"/>
  <c r="E47" i="1"/>
  <c r="E51" i="1" s="1"/>
  <c r="E52" i="1" s="1"/>
  <c r="D47" i="1"/>
  <c r="D51" i="1" s="1"/>
  <c r="D52" i="1" s="1"/>
  <c r="C47" i="1"/>
  <c r="C51" i="1" s="1"/>
  <c r="C52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<sst xmlns="http://schemas.openxmlformats.org/spreadsheetml/2006/main" count="62" uniqueCount="42">
  <si>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</si>
  <si>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</si>
  <si>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</si>
  <si>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</si>
  <si>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</si>
  <si>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</si>
  <si>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</si>
  <si>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</si>
  <si>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</si>
  <si>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</si>
  <si>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</si>
  <si>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</si>
  <si>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</si>
  <si>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</si>
  <si>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</si>
  <si>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</si>
  <si>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</si>
  <si>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</si>
  <si>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</si>
  <si>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</si>
  <si>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</si>
  <si>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</si>
  <si>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</si>
  <si>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</si>
  <si>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</si>
  <si>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</si>
  <si>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</si>
  <si>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</si>
  <si>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</si>
  <si>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</si>
  <si>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</si>
  <si>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</si>
  <si>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</si>
  <si>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</si>
  <si>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</si>
  <si>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</si>
  <si>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</si>
  <si>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</si>
  <si>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</si>
  <si>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Del 1 de enero al 31 de marzo de 2024 (b)</t>
  </si>
  <si>
    <t>Balance Presupuestario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</si>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</sst>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F4E6-D6E2-4A4E-9833-DB65AB26A9A2}">
  <sheetPr>
    <pageSetUpPr fitToPage="1"/>
  </sheetPr>
  <dimension ref="B1:G68"/>
  <sheetViews>
    <sheetView tabSelected="1" view="pageBreakPreview" zoomScale="120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41</v>
      </c>
      <c r="C2" s="46"/>
      <c r="D2" s="46"/>
      <c r="E2" s="45"/>
    </row>
    <row r="3" spans="2:7" x14ac:dyDescent="0.25">
      <c r="B3" s="44" t="s">
        <v>40</v>
      </c>
      <c r="C3" s="43"/>
      <c r="D3" s="43"/>
      <c r="E3" s="42"/>
    </row>
    <row r="4" spans="2:7" x14ac:dyDescent="0.25">
      <c r="B4" s="44" t="s">
        <v>39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3298610047</v>
      </c>
      <c r="D9" s="27">
        <f>+D10+D11+D12</f>
        <v>794714980</v>
      </c>
      <c r="E9" s="27">
        <f>+E10+E11+E12</f>
        <v>794714980</v>
      </c>
    </row>
    <row r="10" spans="2:7" ht="12.75" customHeight="1" x14ac:dyDescent="0.25">
      <c r="B10" s="32" t="s">
        <v>33</v>
      </c>
      <c r="C10" s="27">
        <v>932484384</v>
      </c>
      <c r="D10" s="29">
        <v>207631716</v>
      </c>
      <c r="E10" s="29">
        <v>207631716</v>
      </c>
      <c r="G10" s="33"/>
    </row>
    <row r="11" spans="2:7" ht="12.75" customHeight="1" x14ac:dyDescent="0.25">
      <c r="B11" s="32" t="s">
        <v>7</v>
      </c>
      <c r="C11" s="27">
        <v>2366125663</v>
      </c>
      <c r="D11" s="29">
        <v>587083264</v>
      </c>
      <c r="E11" s="29">
        <v>587083264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3298610047</v>
      </c>
      <c r="D14" s="27">
        <f>SUM(D15:D16)</f>
        <v>448341404</v>
      </c>
      <c r="E14" s="27">
        <f>SUM(E15:E16)</f>
        <v>447093701</v>
      </c>
    </row>
    <row r="15" spans="2:7" ht="12.75" customHeight="1" x14ac:dyDescent="0.25">
      <c r="B15" s="32" t="s">
        <v>16</v>
      </c>
      <c r="C15" s="27">
        <v>932484384</v>
      </c>
      <c r="D15" s="29">
        <v>104919755</v>
      </c>
      <c r="E15" s="29">
        <v>104574261</v>
      </c>
    </row>
    <row r="16" spans="2:7" ht="12.75" customHeight="1" x14ac:dyDescent="0.25">
      <c r="B16" s="32" t="s">
        <v>30</v>
      </c>
      <c r="C16" s="27">
        <v>2366125663</v>
      </c>
      <c r="D16" s="29">
        <v>343421649</v>
      </c>
      <c r="E16" s="29">
        <v>342519440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346373576</v>
      </c>
      <c r="E22" s="27">
        <f>+E9-E14+E18</f>
        <v>347621279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346373576</v>
      </c>
      <c r="E23" s="27">
        <f>+E22-E12</f>
        <v>347621279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346373576</v>
      </c>
      <c r="E24" s="27">
        <f>+E23-E18</f>
        <v>347621279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932484384</v>
      </c>
      <c r="D42" s="8">
        <f>+D10</f>
        <v>207631716</v>
      </c>
      <c r="E42" s="8">
        <f>+E10</f>
        <v>207631716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932484384</v>
      </c>
      <c r="D47" s="8">
        <f>+D15</f>
        <v>104919755</v>
      </c>
      <c r="E47" s="8">
        <f>+E15</f>
        <v>104574261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102711961</v>
      </c>
      <c r="E51" s="3">
        <f>+E42+E43-E47+E49</f>
        <v>103057455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102711961</v>
      </c>
      <c r="E52" s="3">
        <f>+E51-E43</f>
        <v>103057455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2366125663</v>
      </c>
      <c r="D57" s="8">
        <f>+D11</f>
        <v>587083264</v>
      </c>
      <c r="E57" s="8">
        <f>+E11</f>
        <v>587083264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2366125663</v>
      </c>
      <c r="D62" s="8">
        <f>+D16</f>
        <v>343421649</v>
      </c>
      <c r="E62" s="8">
        <f>+E16</f>
        <v>342519440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243661615</v>
      </c>
      <c r="E66" s="3">
        <f>+E57+E58-E62+E64</f>
        <v>244563824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243661615</v>
      </c>
      <c r="E67" s="1">
        <f>+E66-E58</f>
        <v>244563824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2024-04-18T17:42:10Z</dcterms:created>
  <dcterms:modified xsi:type="dcterms:W3CDTF">2024-04-18T17:42:57Z</dcterms:modified>
</cp:coreProperties>
</file>