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8c2fa44a1e1d4d84/Documentos/2023-JM/1 Proyectos/02 Cuenta Publica 23/23 2T Abril-junio/04 Transparencia 2T 23/LDF_Art_4/"/>
    </mc:Choice>
  </mc:AlternateContent>
  <bookViews>
    <workbookView xWindow="0" yWindow="0" windowWidth="28800" windowHeight="12435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G8" i="1"/>
  <c r="C16" i="1"/>
  <c r="D16" i="1"/>
  <c r="F18" i="1"/>
  <c r="G18" i="1"/>
  <c r="G45" i="1" s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D40" i="1"/>
  <c r="F41" i="1"/>
  <c r="G41" i="1"/>
  <c r="C45" i="1"/>
  <c r="D45" i="1"/>
  <c r="D60" i="1" s="1"/>
  <c r="F45" i="1"/>
  <c r="F55" i="1"/>
  <c r="F57" i="1" s="1"/>
  <c r="G55" i="1"/>
  <c r="C58" i="1"/>
  <c r="C60" i="1" s="1"/>
  <c r="D58" i="1"/>
  <c r="F61" i="1"/>
  <c r="G61" i="1"/>
  <c r="F66" i="1"/>
  <c r="G66" i="1"/>
  <c r="F73" i="1"/>
  <c r="G73" i="1"/>
  <c r="G77" i="1" s="1"/>
  <c r="F77" i="1"/>
  <c r="F79" i="1" s="1"/>
  <c r="G57" i="1" l="1"/>
  <c r="F86" i="1"/>
  <c r="G79" i="1"/>
  <c r="G86" i="1" s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<sst xmlns="http://schemas.openxmlformats.org/spreadsheetml/2006/main" count="127" uniqueCount="125">
  <si>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</si>
  <si>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</si>
  <si>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</si>
  <si>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</si>
  <si>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</si>
  <si>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</si>
  <si>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</si>
  <si>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</si>
  <si>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</si>
  <si>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</si>
  <si>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</si>
  <si>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</si>
  <si>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</si>
  <si>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</si>
  <si>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</si>
  <si>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</si>
  <si>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</si>
  <si>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</si>
  <si>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</si>
  <si>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</si>
  <si>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</si>
  <si>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</si>
  <si>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</si>
  <si>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</si>
  <si>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</si>
  <si>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</si>
  <si>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</si>
  <si>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</si>
  <si>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</si>
  <si>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</si>
  <si>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</si>
  <si>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</si>
  <si>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</si>
  <si>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</si>
  <si>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</si>
  <si>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</si>
  <si>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</si>
  <si>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</si>
  <si>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</si>
  <si>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</si>
  <si>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</si>
  <si>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</si>
  <si>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</si>
  <si>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</si>
  <si>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</si>
  <si>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</si>
  <si>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</si>
  <si>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</si>
  <si>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</si>
  <si>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</si>
  <si>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</si>
  <si>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</si>
  <si>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</si>
  <si>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</si>
  <si>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</si>
  <si>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</si>
  <si>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</si>
  <si>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</si>
  <si>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</si>
  <si>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</si>
  <si>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</si>
  <si>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</si>
  <si>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</si>
  <si>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</si>
  <si>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</si>
  <si>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</si>
  <si>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</si>
  <si>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</si>
  <si>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</si>
  <si>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</si>
  <si>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</si>
  <si>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</si>
  <si>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</si>
  <si>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</si>
  <si>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</si>
  <si>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</si>
  <si>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</si>
  <si>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</si>
  <si>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</si>
  <si>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</si>
  <si>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</si>
  <si>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</si>
  <si>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</si>
  <si>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</si>
  <si>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</si>
  <si>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</si>
  <si>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</si>
  <si>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</si>
  <si>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</si>
  <si>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</si>
  <si>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</si>
  <si>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</si>
  <si>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</si>
  <si>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</si>
  <si>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</si>
  <si>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</si>
  <si>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</si>
  <si>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</si>
  <si>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</si>
  <si>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</si>
  <si>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</si>
  <si>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</si>
  <si>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</si>
  <si>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</si>
  <si>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</si>
  <si>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</si>
  <si>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</si>
  <si>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</si>
  <si>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</si>
  <si>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</si>
  <si>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</si>
  <si>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</si>
  <si>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</si>
  <si>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</si>
  <si>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</si>
  <si>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</si>
  <si>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</si>
  <si>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2022 ( e )</t>
  </si>
  <si>
    <t>2023 (d)</t>
  </si>
  <si>
    <t>Concepto (c)</t>
  </si>
  <si>
    <t>Concepto ( c )</t>
  </si>
  <si>
    <t>(PESOS)</t>
  </si>
  <si>
    <t>Al 30 de junio de 2023 y al 31 de diciembre de 2022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</si>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</sst>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tabSelected="1" zoomScale="210" zoomScaleNormal="210" zoomScaleSheetLayoutView="190" workbookViewId="0">
      <selection activeCell="E11" sqref="E1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630751221</v>
      </c>
      <c r="D8" s="8">
        <f>SUM(D9:D15)</f>
        <v>585179429</v>
      </c>
      <c r="E8" s="5" t="s">
        <v>111</v>
      </c>
      <c r="F8" s="8">
        <f>SUM(F9:F17)</f>
        <v>84917864</v>
      </c>
      <c r="G8" s="8">
        <f>SUM(G9:G17)</f>
        <v>468565551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2143114</v>
      </c>
      <c r="G9" s="6">
        <v>46597359</v>
      </c>
    </row>
    <row r="10" spans="2:7" ht="11.25" customHeight="1" x14ac:dyDescent="0.25">
      <c r="B10" s="7" t="s">
        <v>108</v>
      </c>
      <c r="C10" s="6">
        <v>630751221</v>
      </c>
      <c r="D10" s="6">
        <v>585179429</v>
      </c>
      <c r="E10" s="5" t="s">
        <v>107</v>
      </c>
      <c r="F10" s="6">
        <v>16126257</v>
      </c>
      <c r="G10" s="6">
        <v>363871973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316984</v>
      </c>
      <c r="G11" s="6">
        <v>461368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7007</v>
      </c>
      <c r="G13" s="6">
        <v>4000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66321935</v>
      </c>
      <c r="G15" s="6">
        <v>57628290</v>
      </c>
    </row>
    <row r="16" spans="2:7" ht="11.25" customHeight="1" x14ac:dyDescent="0.25">
      <c r="B16" s="19" t="s">
        <v>96</v>
      </c>
      <c r="C16" s="8">
        <f>SUM(C17:C23)</f>
        <v>45805181</v>
      </c>
      <c r="D16" s="8">
        <f>SUM(D17:D23)</f>
        <v>8591489</v>
      </c>
      <c r="E16" s="5" t="s">
        <v>95</v>
      </c>
      <c r="F16" s="6">
        <v>0</v>
      </c>
      <c r="G16" s="6">
        <v>0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2567</v>
      </c>
      <c r="G17" s="6">
        <v>2561</v>
      </c>
    </row>
    <row r="18" spans="2:7" ht="11.25" customHeight="1" x14ac:dyDescent="0.25">
      <c r="B18" s="7" t="s">
        <v>92</v>
      </c>
      <c r="C18" s="6">
        <v>300</v>
      </c>
      <c r="D18" s="6">
        <v>4081986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4074273</v>
      </c>
      <c r="D19" s="6">
        <v>3332024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596216</v>
      </c>
      <c r="D21" s="6">
        <v>420531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41134392</v>
      </c>
      <c r="D23" s="6">
        <v>756948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34926</v>
      </c>
      <c r="G37" s="8">
        <f>SUM(G38:G40)</f>
        <v>34926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34926</v>
      </c>
      <c r="G40" s="6">
        <v>34926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3710273</v>
      </c>
      <c r="G41" s="8">
        <f>SUM(G42:G44)</f>
        <v>3780526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3679810</v>
      </c>
      <c r="G42" s="6">
        <v>3696646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30463</v>
      </c>
      <c r="G44" s="6">
        <v>83880</v>
      </c>
    </row>
    <row r="45" spans="2:7" ht="11.25" customHeight="1" x14ac:dyDescent="0.25">
      <c r="B45" s="18" t="s">
        <v>38</v>
      </c>
      <c r="C45" s="16">
        <f>+C8+C16+C24+C30+C36+C37+C40</f>
        <v>676556402</v>
      </c>
      <c r="D45" s="16">
        <f>+D8+D16+D24+D30+D36+D37+D40</f>
        <v>593770918</v>
      </c>
      <c r="E45" s="17" t="s">
        <v>37</v>
      </c>
      <c r="F45" s="16">
        <f>+F41+F37+F30+F26+F25+F22+F18+F8</f>
        <v>88663063</v>
      </c>
      <c r="G45" s="16">
        <f>+G41+G37+G30+G26+G25+G22+G18+G8</f>
        <v>472381003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2649704638</v>
      </c>
      <c r="D50" s="6">
        <v>2649704638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1057320976</v>
      </c>
      <c r="D51" s="6">
        <v>1057320976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942495</v>
      </c>
      <c r="D52" s="6">
        <v>942495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88663063</v>
      </c>
      <c r="G57" s="8">
        <f>+G55+G45</f>
        <v>472381003</v>
      </c>
    </row>
    <row r="58" spans="2:7" ht="11.25" customHeight="1" x14ac:dyDescent="0.25">
      <c r="B58" s="10" t="s">
        <v>17</v>
      </c>
      <c r="C58" s="8">
        <f>SUM(C48:C57)</f>
        <v>3707968109</v>
      </c>
      <c r="D58" s="8">
        <f>SUM(D48:D57)</f>
        <v>3707968109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4384524511</v>
      </c>
      <c r="D60" s="8">
        <f>+D45+D58</f>
        <v>4301739027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4295861448</v>
      </c>
      <c r="G66" s="8">
        <f>SUM(G67:G71)</f>
        <v>3829358024</v>
      </c>
    </row>
    <row r="67" spans="2:9" ht="11.25" customHeight="1" x14ac:dyDescent="0.25">
      <c r="B67" s="7"/>
      <c r="C67" s="6"/>
      <c r="D67" s="6"/>
      <c r="E67" s="5" t="s">
        <v>9</v>
      </c>
      <c r="F67" s="6">
        <v>577200832</v>
      </c>
      <c r="G67" s="6">
        <v>137941278</v>
      </c>
    </row>
    <row r="68" spans="2:9" ht="11.25" customHeight="1" x14ac:dyDescent="0.25">
      <c r="B68" s="7"/>
      <c r="C68" s="6"/>
      <c r="D68" s="6"/>
      <c r="E68" s="5" t="s">
        <v>8</v>
      </c>
      <c r="F68" s="6">
        <v>1180395231</v>
      </c>
      <c r="G68" s="6">
        <v>1153151361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4295861448</v>
      </c>
      <c r="G77" s="8">
        <f>+G73+G66+G61</f>
        <v>3829358024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4384524511</v>
      </c>
      <c r="G79" s="8">
        <f>+G77+G57</f>
        <v>4301739027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2023-07-27T19:01:25Z</dcterms:created>
  <dcterms:modified xsi:type="dcterms:W3CDTF">2023-07-27T19:02:16Z</dcterms:modified>
</cp:coreProperties>
</file>