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laus_23\Cuenta Publica\Transparencia\LDF_Art_4\"/>
    </mc:Choice>
  </mc:AlternateContent>
  <bookViews>
    <workbookView xWindow="0" yWindow="0" windowWidth="28800" windowHeight="12015"/>
  </bookViews>
  <sheets>
    <sheet name="ANEXO 1 -F6B (2)" sheetId="1" r:id="rId1"/>
  </sheets>
  <externalReferences>
    <externalReference r:id="rId2"/>
  </externalReferences>
  <definedNames>
    <definedName name="_xlnm.Print_Area" localSheetId="0">'ANEXO 1 -F6B (2)'!$A$1:$I$29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4" i="1"/>
  <c r="H24" i="1" s="1"/>
  <c r="E23" i="1"/>
  <c r="H23" i="1" s="1"/>
  <c r="E22" i="1"/>
  <c r="H22" i="1" s="1"/>
  <c r="E21" i="1"/>
  <c r="H21" i="1" s="1"/>
  <c r="E20" i="1"/>
  <c r="E18" i="1" s="1"/>
  <c r="G18" i="1"/>
  <c r="G27" i="1" s="1"/>
  <c r="G30" i="1" s="1"/>
  <c r="F18" i="1"/>
  <c r="D18" i="1"/>
  <c r="C18" i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H9" i="1" s="1"/>
  <c r="G9" i="1"/>
  <c r="F9" i="1"/>
  <c r="F27" i="1" s="1"/>
  <c r="F30" i="1" s="1"/>
  <c r="D9" i="1"/>
  <c r="D27" i="1" s="1"/>
  <c r="D30" i="1" s="1"/>
  <c r="C9" i="1"/>
  <c r="C27" i="1" s="1"/>
  <c r="C30" i="1" s="1"/>
  <c r="B5" i="1"/>
  <c r="H27" i="1" l="1"/>
  <c r="H30" i="1" s="1"/>
  <c r="H20" i="1"/>
  <c r="H18" i="1" s="1"/>
  <c r="E9" i="1"/>
  <c r="E27" i="1" s="1"/>
  <c r="E30" i="1" s="1"/>
</calcChain>
</file>

<file path=xl/sharedStrings.xml><?xml version="1.0" encoding="utf-8"?>
<sst xmlns="http://schemas.openxmlformats.org/spreadsheetml/2006/main" count="29" uniqueCount="23">
  <si>
    <t>Salud de Tlaxcala (a)</t>
  </si>
  <si>
    <t>Estado Analítico del Ejercicio del Presupuesto de Egresos Detallado - LDF</t>
  </si>
  <si>
    <t>Clasificación Administrativa</t>
  </si>
  <si>
    <t>(PESOS)</t>
  </si>
  <si>
    <t>Concepto ( c )</t>
  </si>
  <si>
    <t>Egresos</t>
  </si>
  <si>
    <t>Subejercicio ( e )</t>
  </si>
  <si>
    <t>Aprobado (d)</t>
  </si>
  <si>
    <t>Ampliaciones/ (Reducciones)</t>
  </si>
  <si>
    <t>Modificado</t>
  </si>
  <si>
    <t>Devengado</t>
  </si>
  <si>
    <t>Pagado</t>
  </si>
  <si>
    <t>I. Gasto No Etiquetado</t>
  </si>
  <si>
    <t>(I=A+B+C+D+E+F+G)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</si>
  <si>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</si>
  <si>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</si>
  <si>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</si>
  <si>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</si>
  <si>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</si>
  <si>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</si>
  <si>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II. Gasto Etiquetado</t>
  </si>
  <si>
    <t>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</si>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</sst>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5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5" fillId="0" borderId="14" xfId="0" applyNumberFormat="1" applyFont="1" applyBorder="1" applyAlignment="1">
      <alignment horizontal="right" vertical="center"/>
    </xf>
    <xf numFmtId="43" fontId="6" fillId="0" borderId="0" xfId="1" applyFont="1"/>
    <xf numFmtId="43" fontId="0" fillId="0" borderId="0" xfId="1" applyFont="1"/>
    <xf numFmtId="3" fontId="4" fillId="0" borderId="5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3" fontId="2" fillId="0" borderId="14" xfId="0" applyNumberFormat="1" applyFont="1" applyBorder="1" applyAlignment="1">
      <alignment vertical="center" wrapText="1"/>
    </xf>
    <xf numFmtId="4" fontId="7" fillId="0" borderId="0" xfId="0" applyNumberFormat="1" applyFont="1" applyAlignment="1">
      <alignment wrapText="1"/>
    </xf>
    <xf numFmtId="0" fontId="4" fillId="0" borderId="14" xfId="0" applyFont="1" applyBorder="1" applyAlignment="1">
      <alignment horizontal="justify" vertical="center" wrapText="1"/>
    </xf>
    <xf numFmtId="3" fontId="8" fillId="0" borderId="14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justify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3" fontId="7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pd12\Documents\02%20Congreso%20Estado%204T%2022\A%20IV%20%20Ftos%20de%20Disciplina%20Financiera%201T%2023\IV%20Ftos%20Disciplina%20Financiera%201T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-F1"/>
      <sheetName val="ANEXO 1 -F2"/>
      <sheetName val="ANEXO 1 -F3"/>
      <sheetName val="ANEXO 1 -F4"/>
      <sheetName val="ANEXO 1 -F5"/>
      <sheetName val="ANEXO 1 -F6A (2)"/>
      <sheetName val="ANEXO 1 -F6B (2)"/>
      <sheetName val="ANEXO 1 -F6C"/>
      <sheetName val="ANEXO 1 -F6D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Del 1 de enero al 31 de marzo de 2023 (b)</v>
          </cell>
        </row>
        <row r="158">
          <cell r="D158">
            <v>2991319325</v>
          </cell>
          <cell r="E158">
            <v>38805145</v>
          </cell>
          <cell r="F158">
            <v>3030124470</v>
          </cell>
          <cell r="G158">
            <v>472684325</v>
          </cell>
          <cell r="H158">
            <v>469857766</v>
          </cell>
          <cell r="I158">
            <v>2557440145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view="pageBreakPreview" zoomScale="130" zoomScaleNormal="150" zoomScaleSheetLayoutView="130" workbookViewId="0">
      <selection activeCell="C21" sqref="C21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1" t="s">
        <v>0</v>
      </c>
      <c r="C2" s="2"/>
      <c r="D2" s="2"/>
      <c r="E2" s="2"/>
      <c r="F2" s="2"/>
      <c r="G2" s="2"/>
      <c r="H2" s="3"/>
    </row>
    <row r="3" spans="2:14" x14ac:dyDescent="0.25">
      <c r="B3" s="4" t="s">
        <v>1</v>
      </c>
      <c r="C3" s="5"/>
      <c r="D3" s="5"/>
      <c r="E3" s="5"/>
      <c r="F3" s="5"/>
      <c r="G3" s="5"/>
      <c r="H3" s="6"/>
    </row>
    <row r="4" spans="2:14" x14ac:dyDescent="0.25">
      <c r="B4" s="4" t="s">
        <v>2</v>
      </c>
      <c r="C4" s="5"/>
      <c r="D4" s="5"/>
      <c r="E4" s="5"/>
      <c r="F4" s="5"/>
      <c r="G4" s="5"/>
      <c r="H4" s="6"/>
    </row>
    <row r="5" spans="2:14" x14ac:dyDescent="0.25">
      <c r="B5" s="4" t="str">
        <f>+'[1]ANEXO 1 -F6A (2)'!B4:I4</f>
        <v>Del 1 de enero al 31 de marzo de 2023 (b)</v>
      </c>
      <c r="C5" s="5"/>
      <c r="D5" s="5"/>
      <c r="E5" s="5"/>
      <c r="F5" s="5"/>
      <c r="G5" s="5"/>
      <c r="H5" s="6"/>
    </row>
    <row r="6" spans="2:14" ht="15.75" thickBot="1" x14ac:dyDescent="0.3">
      <c r="B6" s="7" t="s">
        <v>3</v>
      </c>
      <c r="C6" s="8"/>
      <c r="D6" s="8"/>
      <c r="E6" s="8"/>
      <c r="F6" s="8"/>
      <c r="G6" s="8"/>
      <c r="H6" s="9"/>
    </row>
    <row r="7" spans="2:14" ht="15.75" thickBot="1" x14ac:dyDescent="0.3">
      <c r="B7" s="10" t="s">
        <v>4</v>
      </c>
      <c r="C7" s="11" t="s">
        <v>5</v>
      </c>
      <c r="D7" s="12"/>
      <c r="E7" s="12"/>
      <c r="F7" s="12"/>
      <c r="G7" s="13"/>
      <c r="H7" s="10" t="s">
        <v>6</v>
      </c>
    </row>
    <row r="8" spans="2:14" ht="17.25" thickBot="1" x14ac:dyDescent="0.3">
      <c r="B8" s="14"/>
      <c r="C8" s="15" t="s">
        <v>7</v>
      </c>
      <c r="D8" s="15" t="s">
        <v>8</v>
      </c>
      <c r="E8" s="15" t="s">
        <v>9</v>
      </c>
      <c r="F8" s="15" t="s">
        <v>10</v>
      </c>
      <c r="G8" s="15" t="s">
        <v>11</v>
      </c>
      <c r="H8" s="14"/>
    </row>
    <row r="9" spans="2:14" x14ac:dyDescent="0.25">
      <c r="B9" s="16" t="s">
        <v>12</v>
      </c>
      <c r="C9" s="17">
        <f t="shared" ref="C9:G9" si="0">SUM(C11:C16)</f>
        <v>804575349</v>
      </c>
      <c r="D9" s="17">
        <f t="shared" si="0"/>
        <v>518080</v>
      </c>
      <c r="E9" s="17">
        <f t="shared" si="0"/>
        <v>805093429</v>
      </c>
      <c r="F9" s="17">
        <f t="shared" si="0"/>
        <v>89383092</v>
      </c>
      <c r="G9" s="17">
        <f t="shared" si="0"/>
        <v>87794340</v>
      </c>
      <c r="H9" s="17">
        <f t="shared" ref="H9" si="1">SUM(H11:H16)</f>
        <v>715710337</v>
      </c>
    </row>
    <row r="10" spans="2:14" x14ac:dyDescent="0.25">
      <c r="B10" s="16" t="s">
        <v>13</v>
      </c>
      <c r="C10" s="18"/>
      <c r="D10" s="18"/>
      <c r="E10" s="18"/>
      <c r="F10" s="18"/>
      <c r="G10" s="18"/>
      <c r="H10" s="18"/>
    </row>
    <row r="11" spans="2:14" ht="19.5" customHeight="1" x14ac:dyDescent="0.25">
      <c r="B11" s="19" t="s">
        <v>14</v>
      </c>
      <c r="C11" s="20">
        <v>22181801</v>
      </c>
      <c r="D11" s="18">
        <v>111050</v>
      </c>
      <c r="E11" s="18">
        <f>+C11+D11</f>
        <v>22292851</v>
      </c>
      <c r="F11" s="18">
        <v>4280244</v>
      </c>
      <c r="G11" s="18">
        <v>4255858</v>
      </c>
      <c r="H11" s="21">
        <f t="shared" ref="H11:H16" si="2">+E11-F11</f>
        <v>18012607</v>
      </c>
      <c r="J11" s="22"/>
      <c r="K11" s="22"/>
      <c r="L11" s="23"/>
      <c r="M11" s="23"/>
      <c r="N11" s="23"/>
    </row>
    <row r="12" spans="2:14" ht="19.5" customHeight="1" x14ac:dyDescent="0.25">
      <c r="B12" s="19" t="s">
        <v>15</v>
      </c>
      <c r="C12" s="20">
        <v>14463319</v>
      </c>
      <c r="D12" s="18">
        <v>-102005</v>
      </c>
      <c r="E12" s="18">
        <f t="shared" ref="E12:E16" si="3">+C12+D12</f>
        <v>14361314</v>
      </c>
      <c r="F12" s="18">
        <v>3120130</v>
      </c>
      <c r="G12" s="18">
        <v>3066990</v>
      </c>
      <c r="H12" s="21">
        <f t="shared" si="2"/>
        <v>11241184</v>
      </c>
      <c r="J12" s="22"/>
      <c r="K12" s="22"/>
      <c r="L12" s="23"/>
      <c r="M12" s="23"/>
      <c r="N12" s="23"/>
    </row>
    <row r="13" spans="2:14" ht="19.5" customHeight="1" x14ac:dyDescent="0.25">
      <c r="B13" s="19" t="s">
        <v>16</v>
      </c>
      <c r="C13" s="24">
        <v>600610269</v>
      </c>
      <c r="D13" s="18">
        <v>406935</v>
      </c>
      <c r="E13" s="18">
        <f t="shared" si="3"/>
        <v>601017204</v>
      </c>
      <c r="F13" s="18">
        <v>47277854</v>
      </c>
      <c r="G13" s="18">
        <v>46284509</v>
      </c>
      <c r="H13" s="21">
        <f t="shared" si="2"/>
        <v>553739350</v>
      </c>
      <c r="J13" s="22"/>
      <c r="K13" s="22"/>
      <c r="L13" s="23"/>
      <c r="M13" s="23"/>
      <c r="N13" s="23"/>
    </row>
    <row r="14" spans="2:14" ht="19.5" customHeight="1" x14ac:dyDescent="0.25">
      <c r="B14" s="19" t="s">
        <v>17</v>
      </c>
      <c r="C14" s="20">
        <v>158861710</v>
      </c>
      <c r="D14" s="18">
        <v>0</v>
      </c>
      <c r="E14" s="18">
        <f t="shared" si="3"/>
        <v>158861710</v>
      </c>
      <c r="F14" s="18">
        <v>33615278</v>
      </c>
      <c r="G14" s="18">
        <v>33151469</v>
      </c>
      <c r="H14" s="21">
        <f t="shared" si="2"/>
        <v>125246432</v>
      </c>
      <c r="J14" s="22"/>
      <c r="K14" s="22"/>
      <c r="L14" s="23"/>
      <c r="M14" s="23"/>
      <c r="N14" s="23"/>
    </row>
    <row r="15" spans="2:14" ht="19.5" customHeight="1" x14ac:dyDescent="0.25">
      <c r="B15" s="19" t="s">
        <v>18</v>
      </c>
      <c r="C15" s="20">
        <v>759912</v>
      </c>
      <c r="D15" s="18">
        <v>0</v>
      </c>
      <c r="E15" s="18">
        <f t="shared" si="3"/>
        <v>759912</v>
      </c>
      <c r="F15" s="18">
        <v>238121</v>
      </c>
      <c r="G15" s="18">
        <v>219475</v>
      </c>
      <c r="H15" s="21">
        <f t="shared" si="2"/>
        <v>521791</v>
      </c>
      <c r="J15" s="22"/>
      <c r="K15" s="22"/>
      <c r="L15" s="23"/>
      <c r="M15" s="23"/>
      <c r="N15" s="23"/>
    </row>
    <row r="16" spans="2:14" ht="19.5" customHeight="1" x14ac:dyDescent="0.25">
      <c r="B16" s="19" t="s">
        <v>19</v>
      </c>
      <c r="C16" s="20">
        <v>7698338</v>
      </c>
      <c r="D16" s="18">
        <v>102100</v>
      </c>
      <c r="E16" s="18">
        <f t="shared" si="3"/>
        <v>7800438</v>
      </c>
      <c r="F16" s="18">
        <v>851465</v>
      </c>
      <c r="G16" s="18">
        <v>816039</v>
      </c>
      <c r="H16" s="21">
        <f t="shared" si="2"/>
        <v>6948973</v>
      </c>
      <c r="J16" s="22"/>
      <c r="K16" s="22"/>
      <c r="L16" s="23"/>
      <c r="M16" s="23"/>
      <c r="N16" s="23"/>
    </row>
    <row r="17" spans="2:14" x14ac:dyDescent="0.25">
      <c r="B17" s="19"/>
      <c r="C17" s="25"/>
      <c r="D17" s="18"/>
      <c r="E17" s="18"/>
      <c r="F17" s="18"/>
      <c r="G17" s="18"/>
      <c r="H17" s="25"/>
    </row>
    <row r="18" spans="2:14" x14ac:dyDescent="0.25">
      <c r="B18" s="26" t="s">
        <v>20</v>
      </c>
      <c r="C18" s="17">
        <f t="shared" ref="C18:G18" si="4">SUM(C20:C25)</f>
        <v>2186743976</v>
      </c>
      <c r="D18" s="27">
        <f t="shared" si="4"/>
        <v>38287065</v>
      </c>
      <c r="E18" s="27">
        <f t="shared" si="4"/>
        <v>2225031041</v>
      </c>
      <c r="F18" s="27">
        <f t="shared" si="4"/>
        <v>383301233</v>
      </c>
      <c r="G18" s="27">
        <f t="shared" si="4"/>
        <v>382063426</v>
      </c>
      <c r="H18" s="17">
        <f t="shared" ref="H18" si="5">SUM(H20:H25)</f>
        <v>1841729808</v>
      </c>
    </row>
    <row r="19" spans="2:14" x14ac:dyDescent="0.25">
      <c r="B19" s="26" t="s">
        <v>21</v>
      </c>
      <c r="C19" s="18"/>
      <c r="D19" s="18"/>
      <c r="E19" s="18"/>
      <c r="F19" s="18"/>
      <c r="G19" s="18"/>
      <c r="H19" s="18"/>
    </row>
    <row r="20" spans="2:14" ht="19.5" customHeight="1" x14ac:dyDescent="0.25">
      <c r="B20" s="19" t="s">
        <v>14</v>
      </c>
      <c r="C20" s="20">
        <v>19820530</v>
      </c>
      <c r="D20" s="18">
        <v>1995038</v>
      </c>
      <c r="E20" s="18">
        <f t="shared" ref="E20:E25" si="6">+C20+D20</f>
        <v>21815568</v>
      </c>
      <c r="F20" s="18">
        <v>4179183</v>
      </c>
      <c r="G20" s="18">
        <v>4174147</v>
      </c>
      <c r="H20" s="21">
        <f t="shared" ref="H20:H25" si="7">+E20-F20</f>
        <v>17636385</v>
      </c>
      <c r="J20" s="28"/>
      <c r="K20" s="28"/>
      <c r="L20" s="23"/>
      <c r="M20" s="23"/>
      <c r="N20" s="23"/>
    </row>
    <row r="21" spans="2:14" ht="19.5" customHeight="1" x14ac:dyDescent="0.25">
      <c r="B21" s="19" t="s">
        <v>15</v>
      </c>
      <c r="C21" s="20">
        <v>60522609</v>
      </c>
      <c r="D21" s="18">
        <v>2306073</v>
      </c>
      <c r="E21" s="18">
        <f t="shared" si="6"/>
        <v>62828682</v>
      </c>
      <c r="F21" s="18">
        <v>13364287</v>
      </c>
      <c r="G21" s="18">
        <v>13337048</v>
      </c>
      <c r="H21" s="21">
        <f t="shared" si="7"/>
        <v>49464395</v>
      </c>
      <c r="J21" s="28"/>
      <c r="K21" s="28"/>
      <c r="L21" s="23"/>
      <c r="M21" s="23"/>
      <c r="N21" s="23"/>
    </row>
    <row r="22" spans="2:14" ht="19.5" customHeight="1" x14ac:dyDescent="0.25">
      <c r="B22" s="19" t="s">
        <v>16</v>
      </c>
      <c r="C22" s="20">
        <v>1375472300</v>
      </c>
      <c r="D22" s="18">
        <v>26806335</v>
      </c>
      <c r="E22" s="18">
        <f t="shared" si="6"/>
        <v>1402278635</v>
      </c>
      <c r="F22" s="18">
        <v>238096444</v>
      </c>
      <c r="G22" s="18">
        <v>237347435</v>
      </c>
      <c r="H22" s="21">
        <f t="shared" si="7"/>
        <v>1164182191</v>
      </c>
      <c r="J22" s="28"/>
      <c r="K22" s="28"/>
      <c r="L22" s="23"/>
      <c r="M22" s="23"/>
      <c r="N22" s="23"/>
    </row>
    <row r="23" spans="2:14" ht="19.5" customHeight="1" x14ac:dyDescent="0.25">
      <c r="B23" s="19" t="s">
        <v>17</v>
      </c>
      <c r="C23" s="20">
        <v>590301317</v>
      </c>
      <c r="D23" s="18">
        <v>4488352</v>
      </c>
      <c r="E23" s="18">
        <f t="shared" si="6"/>
        <v>594789669</v>
      </c>
      <c r="F23" s="18">
        <v>106807772</v>
      </c>
      <c r="G23" s="18">
        <v>106383354</v>
      </c>
      <c r="H23" s="21">
        <f t="shared" si="7"/>
        <v>487981897</v>
      </c>
      <c r="J23" s="28"/>
      <c r="K23" s="28"/>
      <c r="L23" s="23"/>
      <c r="M23" s="23"/>
      <c r="N23" s="23"/>
    </row>
    <row r="24" spans="2:14" ht="19.5" customHeight="1" x14ac:dyDescent="0.25">
      <c r="B24" s="19" t="s">
        <v>18</v>
      </c>
      <c r="C24" s="20">
        <v>43591883</v>
      </c>
      <c r="D24" s="18">
        <v>2322064</v>
      </c>
      <c r="E24" s="18">
        <f t="shared" si="6"/>
        <v>45913947</v>
      </c>
      <c r="F24" s="18">
        <v>6808386</v>
      </c>
      <c r="G24" s="18">
        <v>6798800</v>
      </c>
      <c r="H24" s="21">
        <f t="shared" si="7"/>
        <v>39105561</v>
      </c>
      <c r="J24" s="28"/>
      <c r="K24" s="28"/>
      <c r="L24" s="23"/>
      <c r="M24" s="23"/>
      <c r="N24" s="23"/>
    </row>
    <row r="25" spans="2:14" ht="19.5" customHeight="1" x14ac:dyDescent="0.25">
      <c r="B25" s="19" t="s">
        <v>19</v>
      </c>
      <c r="C25" s="20">
        <v>97035337</v>
      </c>
      <c r="D25" s="18">
        <v>369203</v>
      </c>
      <c r="E25" s="18">
        <f t="shared" si="6"/>
        <v>97404540</v>
      </c>
      <c r="F25" s="18">
        <v>14045161</v>
      </c>
      <c r="G25" s="18">
        <v>14022642</v>
      </c>
      <c r="H25" s="21">
        <f t="shared" si="7"/>
        <v>83359379</v>
      </c>
      <c r="J25" s="28"/>
      <c r="K25" s="28"/>
      <c r="L25" s="23"/>
      <c r="M25" s="23"/>
      <c r="N25" s="23"/>
    </row>
    <row r="26" spans="2:14" x14ac:dyDescent="0.25">
      <c r="B26" s="29"/>
      <c r="C26" s="25"/>
      <c r="D26" s="18"/>
      <c r="E26" s="18"/>
      <c r="F26" s="18"/>
      <c r="G26" s="18"/>
      <c r="H26" s="25"/>
    </row>
    <row r="27" spans="2:14" x14ac:dyDescent="0.25">
      <c r="B27" s="16" t="s">
        <v>22</v>
      </c>
      <c r="C27" s="17">
        <f t="shared" ref="C27:H27" si="8">+C9+C18</f>
        <v>2991319325</v>
      </c>
      <c r="D27" s="27">
        <f>+D9+D18</f>
        <v>38805145</v>
      </c>
      <c r="E27" s="27">
        <f t="shared" si="8"/>
        <v>3030124470</v>
      </c>
      <c r="F27" s="27">
        <f t="shared" si="8"/>
        <v>472684325</v>
      </c>
      <c r="G27" s="27">
        <f t="shared" si="8"/>
        <v>469857766</v>
      </c>
      <c r="H27" s="30">
        <f t="shared" si="8"/>
        <v>2557440145</v>
      </c>
    </row>
    <row r="28" spans="2:14" ht="15.75" thickBot="1" x14ac:dyDescent="0.3">
      <c r="B28" s="31"/>
      <c r="C28" s="32"/>
      <c r="D28" s="32"/>
      <c r="E28" s="32"/>
      <c r="F28" s="32"/>
      <c r="G28" s="32"/>
      <c r="H28" s="32"/>
    </row>
    <row r="30" spans="2:14" x14ac:dyDescent="0.25">
      <c r="C30" s="33">
        <f>+C27-'[1]ANEXO 1 -F6A (2)'!D158</f>
        <v>0</v>
      </c>
      <c r="D30" s="33">
        <f>+D27-'[1]ANEXO 1 -F6A (2)'!E158</f>
        <v>0</v>
      </c>
      <c r="E30" s="33">
        <f>+E27-'[1]ANEXO 1 -F6A (2)'!F158</f>
        <v>0</v>
      </c>
      <c r="F30" s="33">
        <f>+F27-'[1]ANEXO 1 -F6A (2)'!G158</f>
        <v>0</v>
      </c>
      <c r="G30" s="33">
        <f>+G27-'[1]ANEXO 1 -F6A (2)'!H158</f>
        <v>0</v>
      </c>
      <c r="H30" s="33">
        <f>+H27-'[1]ANEXO 1 -F6A (2)'!I158</f>
        <v>0</v>
      </c>
    </row>
    <row r="31" spans="2:14" x14ac:dyDescent="0.25">
      <c r="C31" s="23"/>
      <c r="D31" s="23"/>
      <c r="E31" s="23"/>
      <c r="F31" s="23"/>
      <c r="G31" s="23"/>
      <c r="H31" s="23"/>
      <c r="I31" s="23"/>
    </row>
    <row r="32" spans="2:14" x14ac:dyDescent="0.25">
      <c r="C32" s="33"/>
      <c r="D32" s="33"/>
      <c r="E32" s="33"/>
      <c r="F32" s="33"/>
      <c r="G32" s="33"/>
      <c r="H32" s="33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1 -F6B (2)</vt:lpstr>
      <vt:lpstr>'ANEXO 1 -F6B (2)'!Área_de_impresión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opd12345678@hotmail.com</dc:creator>
  <cp:lastModifiedBy>opd12345678@hotmail.com</cp:lastModifiedBy>
  <dcterms:created xsi:type="dcterms:W3CDTF">2023-04-27T18:52:12Z</dcterms:created>
  <dcterms:modified xsi:type="dcterms:W3CDTF">2023-04-27T18:52:35Z</dcterms:modified>
</cp:coreProperties>
</file>