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LeyDisciplinaFinanciera_3T_22\"/>
    </mc:Choice>
  </mc:AlternateContent>
  <bookViews>
    <workbookView xWindow="0" yWindow="0" windowWidth="28800" windowHeight="12435"/>
  </bookViews>
  <sheets>
    <sheet name="ANEXO 1 -F6B (2)" sheetId="1" r:id="rId1"/>
  </sheets>
  <definedNames>
    <definedName name="_xlnm.Print_Area" localSheetId="0">'ANEXO 1 -F6B (2)'!$A$1:$I$28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 s="1"/>
  <c r="H9" i="1" s="1"/>
  <c r="E12" i="1"/>
  <c r="H12" i="1" s="1"/>
  <c r="E13" i="1"/>
  <c r="H13" i="1" s="1"/>
  <c r="E14" i="1"/>
  <c r="H14" i="1" s="1"/>
  <c r="E15" i="1"/>
  <c r="H15" i="1"/>
  <c r="E16" i="1"/>
  <c r="H16" i="1" s="1"/>
  <c r="C18" i="1"/>
  <c r="C27" i="1" s="1"/>
  <c r="D18" i="1"/>
  <c r="D27" i="1" s="1"/>
  <c r="F18" i="1"/>
  <c r="G18" i="1"/>
  <c r="G27" i="1" s="1"/>
  <c r="E20" i="1"/>
  <c r="E18" i="1" s="1"/>
  <c r="E21" i="1"/>
  <c r="H21" i="1"/>
  <c r="E22" i="1"/>
  <c r="H22" i="1" s="1"/>
  <c r="E23" i="1"/>
  <c r="H23" i="1"/>
  <c r="E24" i="1"/>
  <c r="H24" i="1" s="1"/>
  <c r="E25" i="1"/>
  <c r="H25" i="1"/>
  <c r="F27" i="1"/>
  <c r="E9" i="1" l="1"/>
  <c r="E27" i="1" s="1"/>
  <c r="H20" i="1"/>
  <c r="H18" i="1" s="1"/>
  <c r="H27" i="1" s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<sst xmlns="http://schemas.openxmlformats.org/spreadsheetml/2006/main" count="30" uniqueCount="24">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</sst>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" fontId="2" fillId="0" borderId="0" xfId="0" applyNumberFormat="1" applyFont="1" applyAlignment="1">
      <alignment wrapText="1"/>
    </xf>
    <xf numFmtId="3" fontId="6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3" fontId="7" fillId="0" borderId="0" xfId="1" applyFont="1"/>
    <xf numFmtId="3" fontId="3" fillId="0" borderId="4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150" zoomScaleNormal="150" zoomScaleSheetLayoutView="130" workbookViewId="0">
      <selection activeCell="C30" sqref="C30:H30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4" t="s">
        <v>22</v>
      </c>
      <c r="C2" s="25"/>
      <c r="D2" s="25"/>
      <c r="E2" s="25"/>
      <c r="F2" s="25"/>
      <c r="G2" s="25"/>
      <c r="H2" s="26"/>
    </row>
    <row r="3" spans="2:14" x14ac:dyDescent="0.25">
      <c r="B3" s="27" t="s">
        <v>21</v>
      </c>
      <c r="C3" s="28"/>
      <c r="D3" s="28"/>
      <c r="E3" s="28"/>
      <c r="F3" s="28"/>
      <c r="G3" s="28"/>
      <c r="H3" s="29"/>
    </row>
    <row r="4" spans="2:14" x14ac:dyDescent="0.25">
      <c r="B4" s="27" t="s">
        <v>20</v>
      </c>
      <c r="C4" s="28"/>
      <c r="D4" s="28"/>
      <c r="E4" s="28"/>
      <c r="F4" s="28"/>
      <c r="G4" s="28"/>
      <c r="H4" s="29"/>
    </row>
    <row r="5" spans="2:14" x14ac:dyDescent="0.25">
      <c r="B5" s="27" t="s">
        <v>23</v>
      </c>
      <c r="C5" s="28"/>
      <c r="D5" s="28"/>
      <c r="E5" s="28"/>
      <c r="F5" s="28"/>
      <c r="G5" s="28"/>
      <c r="H5" s="29"/>
    </row>
    <row r="6" spans="2:14" ht="15.75" thickBot="1" x14ac:dyDescent="0.3">
      <c r="B6" s="30" t="s">
        <v>19</v>
      </c>
      <c r="C6" s="31"/>
      <c r="D6" s="31"/>
      <c r="E6" s="31"/>
      <c r="F6" s="31"/>
      <c r="G6" s="31"/>
      <c r="H6" s="32"/>
    </row>
    <row r="7" spans="2:14" ht="15.75" thickBot="1" x14ac:dyDescent="0.3">
      <c r="B7" s="19" t="s">
        <v>18</v>
      </c>
      <c r="C7" s="21" t="s">
        <v>17</v>
      </c>
      <c r="D7" s="22"/>
      <c r="E7" s="22"/>
      <c r="F7" s="22"/>
      <c r="G7" s="23"/>
      <c r="H7" s="19" t="s">
        <v>16</v>
      </c>
    </row>
    <row r="8" spans="2:14" ht="17.25" thickBot="1" x14ac:dyDescent="0.3">
      <c r="B8" s="20"/>
      <c r="C8" s="18" t="s">
        <v>15</v>
      </c>
      <c r="D8" s="18" t="s">
        <v>14</v>
      </c>
      <c r="E8" s="18" t="s">
        <v>13</v>
      </c>
      <c r="F8" s="18" t="s">
        <v>12</v>
      </c>
      <c r="G8" s="18" t="s">
        <v>11</v>
      </c>
      <c r="H8" s="20"/>
    </row>
    <row r="9" spans="2:14" x14ac:dyDescent="0.25">
      <c r="B9" s="7" t="s">
        <v>10</v>
      </c>
      <c r="C9" s="6">
        <f t="shared" ref="C9:H9" si="0">SUM(C11:C16)</f>
        <v>748738408</v>
      </c>
      <c r="D9" s="6">
        <f t="shared" si="0"/>
        <v>-28922632</v>
      </c>
      <c r="E9" s="6">
        <f t="shared" si="0"/>
        <v>719815776</v>
      </c>
      <c r="F9" s="6">
        <f t="shared" si="0"/>
        <v>657335025</v>
      </c>
      <c r="G9" s="6">
        <f t="shared" si="0"/>
        <v>570706712</v>
      </c>
      <c r="H9" s="6">
        <f t="shared" si="0"/>
        <v>62480751</v>
      </c>
    </row>
    <row r="10" spans="2:14" x14ac:dyDescent="0.25">
      <c r="B10" s="7" t="s">
        <v>9</v>
      </c>
      <c r="C10" s="12"/>
      <c r="D10" s="12"/>
      <c r="E10" s="12"/>
      <c r="F10" s="12"/>
      <c r="G10" s="12"/>
      <c r="H10" s="12"/>
    </row>
    <row r="11" spans="2:14" ht="19.5" customHeight="1" x14ac:dyDescent="0.25">
      <c r="B11" s="14" t="s">
        <v>6</v>
      </c>
      <c r="C11" s="13">
        <v>28140681</v>
      </c>
      <c r="D11" s="12">
        <v>0</v>
      </c>
      <c r="E11" s="12">
        <f t="shared" ref="E11:E16" si="1">+C11+D11</f>
        <v>28140681</v>
      </c>
      <c r="F11" s="12">
        <v>33817401</v>
      </c>
      <c r="G11" s="12">
        <v>33757080</v>
      </c>
      <c r="H11" s="11">
        <f t="shared" ref="H11:H16" si="2">+E11-F11</f>
        <v>-5676720</v>
      </c>
      <c r="J11" s="16"/>
      <c r="K11" s="16"/>
      <c r="L11" s="2"/>
      <c r="M11" s="2"/>
      <c r="N11" s="2"/>
    </row>
    <row r="12" spans="2:14" ht="19.5" customHeight="1" x14ac:dyDescent="0.25">
      <c r="B12" s="14" t="s">
        <v>5</v>
      </c>
      <c r="C12" s="13">
        <v>5088307</v>
      </c>
      <c r="D12" s="12">
        <v>133164</v>
      </c>
      <c r="E12" s="12">
        <f t="shared" si="1"/>
        <v>5221471</v>
      </c>
      <c r="F12" s="12">
        <v>14435379</v>
      </c>
      <c r="G12" s="12">
        <v>6977559</v>
      </c>
      <c r="H12" s="11">
        <f t="shared" si="2"/>
        <v>-9213908</v>
      </c>
      <c r="J12" s="16"/>
      <c r="K12" s="16"/>
      <c r="L12" s="2"/>
      <c r="M12" s="2"/>
      <c r="N12" s="2"/>
    </row>
    <row r="13" spans="2:14" ht="19.5" customHeight="1" x14ac:dyDescent="0.25">
      <c r="B13" s="14" t="s">
        <v>4</v>
      </c>
      <c r="C13" s="17">
        <v>506566262</v>
      </c>
      <c r="D13" s="12">
        <v>-48336689</v>
      </c>
      <c r="E13" s="12">
        <f t="shared" si="1"/>
        <v>458229573</v>
      </c>
      <c r="F13" s="12">
        <v>408730180</v>
      </c>
      <c r="G13" s="12">
        <v>366271898</v>
      </c>
      <c r="H13" s="11">
        <f t="shared" si="2"/>
        <v>49499393</v>
      </c>
      <c r="J13" s="16"/>
      <c r="K13" s="16"/>
      <c r="L13" s="2"/>
      <c r="M13" s="2"/>
      <c r="N13" s="2"/>
    </row>
    <row r="14" spans="2:14" ht="19.5" customHeight="1" x14ac:dyDescent="0.25">
      <c r="B14" s="14" t="s">
        <v>3</v>
      </c>
      <c r="C14" s="13">
        <v>200587169</v>
      </c>
      <c r="D14" s="12">
        <v>19279465</v>
      </c>
      <c r="E14" s="12">
        <f t="shared" si="1"/>
        <v>219866634</v>
      </c>
      <c r="F14" s="12">
        <v>177510031</v>
      </c>
      <c r="G14" s="12">
        <v>152867907</v>
      </c>
      <c r="H14" s="11">
        <f t="shared" si="2"/>
        <v>42356603</v>
      </c>
      <c r="J14" s="16"/>
      <c r="K14" s="16"/>
      <c r="L14" s="2"/>
      <c r="M14" s="2"/>
      <c r="N14" s="2"/>
    </row>
    <row r="15" spans="2:14" ht="19.5" customHeight="1" x14ac:dyDescent="0.25">
      <c r="B15" s="14" t="s">
        <v>2</v>
      </c>
      <c r="C15" s="13">
        <v>474660</v>
      </c>
      <c r="D15" s="12">
        <v>1428</v>
      </c>
      <c r="E15" s="12">
        <f t="shared" si="1"/>
        <v>476088</v>
      </c>
      <c r="F15" s="12">
        <v>1934307</v>
      </c>
      <c r="G15" s="12">
        <v>1801251</v>
      </c>
      <c r="H15" s="11">
        <f t="shared" si="2"/>
        <v>-1458219</v>
      </c>
      <c r="J15" s="16"/>
      <c r="K15" s="16"/>
      <c r="L15" s="2"/>
      <c r="M15" s="2"/>
      <c r="N15" s="2"/>
    </row>
    <row r="16" spans="2:14" ht="19.5" customHeight="1" x14ac:dyDescent="0.25">
      <c r="B16" s="14" t="s">
        <v>1</v>
      </c>
      <c r="C16" s="13">
        <v>7881329</v>
      </c>
      <c r="D16" s="12">
        <v>0</v>
      </c>
      <c r="E16" s="12">
        <f t="shared" si="1"/>
        <v>7881329</v>
      </c>
      <c r="F16" s="12">
        <v>20907727</v>
      </c>
      <c r="G16" s="12">
        <v>9031017</v>
      </c>
      <c r="H16" s="11">
        <f t="shared" si="2"/>
        <v>-13026398</v>
      </c>
      <c r="J16" s="16"/>
      <c r="K16" s="16"/>
      <c r="L16" s="2"/>
      <c r="M16" s="2"/>
      <c r="N16" s="2"/>
    </row>
    <row r="17" spans="2:14" x14ac:dyDescent="0.25">
      <c r="B17" s="14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 t="shared" ref="C18:H18" si="3">SUM(C20:C25)</f>
        <v>2035853209</v>
      </c>
      <c r="D18" s="6">
        <f t="shared" si="3"/>
        <v>993219674</v>
      </c>
      <c r="E18" s="6">
        <f t="shared" si="3"/>
        <v>3029072883</v>
      </c>
      <c r="F18" s="6">
        <f t="shared" si="3"/>
        <v>2978631076</v>
      </c>
      <c r="G18" s="6">
        <f t="shared" si="3"/>
        <v>2664197787</v>
      </c>
      <c r="H18" s="6">
        <f t="shared" si="3"/>
        <v>50441807</v>
      </c>
    </row>
    <row r="19" spans="2:14" x14ac:dyDescent="0.25">
      <c r="B19" s="15" t="s">
        <v>7</v>
      </c>
      <c r="C19" s="12"/>
      <c r="D19" s="12"/>
      <c r="E19" s="12"/>
      <c r="F19" s="12"/>
      <c r="G19" s="12"/>
      <c r="H19" s="12"/>
    </row>
    <row r="20" spans="2:14" ht="19.5" customHeight="1" x14ac:dyDescent="0.25">
      <c r="B20" s="14" t="s">
        <v>6</v>
      </c>
      <c r="C20" s="13">
        <v>7379633</v>
      </c>
      <c r="D20" s="12">
        <v>79146</v>
      </c>
      <c r="E20" s="12">
        <f t="shared" ref="E20:E25" si="4">+C20+D20</f>
        <v>7458779</v>
      </c>
      <c r="F20" s="12">
        <v>23087625</v>
      </c>
      <c r="G20" s="12">
        <v>22453231</v>
      </c>
      <c r="H20" s="11">
        <f t="shared" ref="H20:H25" si="5">+E20-F20</f>
        <v>-15628846</v>
      </c>
      <c r="J20" s="10"/>
      <c r="K20" s="10"/>
      <c r="L20" s="2"/>
      <c r="M20" s="2"/>
      <c r="N20" s="2"/>
    </row>
    <row r="21" spans="2:14" ht="19.5" customHeight="1" x14ac:dyDescent="0.25">
      <c r="B21" s="14" t="s">
        <v>5</v>
      </c>
      <c r="C21" s="13">
        <v>65900387</v>
      </c>
      <c r="D21" s="12">
        <v>5</v>
      </c>
      <c r="E21" s="12">
        <f t="shared" si="4"/>
        <v>65900392</v>
      </c>
      <c r="F21" s="12">
        <v>78351207</v>
      </c>
      <c r="G21" s="12">
        <v>74635468</v>
      </c>
      <c r="H21" s="11">
        <f t="shared" si="5"/>
        <v>-12450815</v>
      </c>
      <c r="J21" s="10"/>
      <c r="K21" s="10"/>
      <c r="L21" s="2"/>
      <c r="M21" s="2"/>
      <c r="N21" s="2"/>
    </row>
    <row r="22" spans="2:14" ht="19.5" customHeight="1" x14ac:dyDescent="0.25">
      <c r="B22" s="14" t="s">
        <v>4</v>
      </c>
      <c r="C22" s="13">
        <v>1235140765</v>
      </c>
      <c r="D22" s="12">
        <v>649675925</v>
      </c>
      <c r="E22" s="12">
        <f t="shared" si="4"/>
        <v>1884816690</v>
      </c>
      <c r="F22" s="12">
        <v>1922887047</v>
      </c>
      <c r="G22" s="12">
        <v>1710510170</v>
      </c>
      <c r="H22" s="11">
        <f t="shared" si="5"/>
        <v>-38070357</v>
      </c>
      <c r="J22" s="10"/>
      <c r="K22" s="10"/>
      <c r="L22" s="2"/>
      <c r="M22" s="2"/>
      <c r="N22" s="2"/>
    </row>
    <row r="23" spans="2:14" ht="19.5" customHeight="1" x14ac:dyDescent="0.25">
      <c r="B23" s="14" t="s">
        <v>3</v>
      </c>
      <c r="C23" s="13">
        <v>541912875</v>
      </c>
      <c r="D23" s="12">
        <v>334875183</v>
      </c>
      <c r="E23" s="12">
        <f t="shared" si="4"/>
        <v>876788058</v>
      </c>
      <c r="F23" s="12">
        <v>833304680</v>
      </c>
      <c r="G23" s="12">
        <v>748265584</v>
      </c>
      <c r="H23" s="11">
        <f t="shared" si="5"/>
        <v>43483378</v>
      </c>
      <c r="J23" s="10"/>
      <c r="K23" s="10"/>
      <c r="L23" s="2"/>
      <c r="M23" s="2"/>
      <c r="N23" s="2"/>
    </row>
    <row r="24" spans="2:14" ht="19.5" customHeight="1" x14ac:dyDescent="0.25">
      <c r="B24" s="14" t="s">
        <v>2</v>
      </c>
      <c r="C24" s="13">
        <v>29257509</v>
      </c>
      <c r="D24" s="12">
        <v>116812</v>
      </c>
      <c r="E24" s="12">
        <f t="shared" si="4"/>
        <v>29374321</v>
      </c>
      <c r="F24" s="12">
        <v>34402483</v>
      </c>
      <c r="G24" s="12">
        <v>33204514</v>
      </c>
      <c r="H24" s="11">
        <f t="shared" si="5"/>
        <v>-5028162</v>
      </c>
      <c r="J24" s="10"/>
      <c r="K24" s="10"/>
      <c r="L24" s="2"/>
      <c r="M24" s="2"/>
      <c r="N24" s="2"/>
    </row>
    <row r="25" spans="2:14" ht="19.5" customHeight="1" x14ac:dyDescent="0.25">
      <c r="B25" s="14" t="s">
        <v>1</v>
      </c>
      <c r="C25" s="13">
        <v>156262040</v>
      </c>
      <c r="D25" s="12">
        <v>8472603</v>
      </c>
      <c r="E25" s="12">
        <f t="shared" si="4"/>
        <v>164734643</v>
      </c>
      <c r="F25" s="12">
        <v>86598034</v>
      </c>
      <c r="G25" s="12">
        <v>75128820</v>
      </c>
      <c r="H25" s="11">
        <f t="shared" si="5"/>
        <v>78136609</v>
      </c>
      <c r="J25" s="10"/>
      <c r="K25" s="10"/>
      <c r="L25" s="2"/>
      <c r="M25" s="2"/>
      <c r="N25" s="2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 t="shared" ref="C27:H27" si="6">+C9+C18</f>
        <v>2784591617</v>
      </c>
      <c r="D27" s="6">
        <f t="shared" si="6"/>
        <v>964297042</v>
      </c>
      <c r="E27" s="6">
        <f t="shared" si="6"/>
        <v>3748888659</v>
      </c>
      <c r="F27" s="6">
        <f t="shared" si="6"/>
        <v>3635966101</v>
      </c>
      <c r="G27" s="6">
        <f t="shared" si="6"/>
        <v>3234904499</v>
      </c>
      <c r="H27" s="5">
        <f t="shared" si="6"/>
        <v>112922558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1"/>
      <c r="D30" s="1"/>
      <c r="E30" s="1"/>
      <c r="F30" s="1"/>
      <c r="G30" s="1"/>
      <c r="H30" s="1"/>
    </row>
    <row r="31" spans="2:14" x14ac:dyDescent="0.25">
      <c r="C31" s="2"/>
      <c r="D31" s="2"/>
      <c r="E31" s="2"/>
      <c r="F31" s="2"/>
      <c r="G31" s="2"/>
      <c r="H31" s="2"/>
      <c r="I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2023-01-23T18:16:57Z</cp:lastPrinted>
  <dcterms:created xsi:type="dcterms:W3CDTF">2023-01-23T18:01:21Z</dcterms:created>
  <dcterms:modified xsi:type="dcterms:W3CDTF">2023-01-23T18:17:08Z</dcterms:modified>
</cp:coreProperties>
</file>