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LeyDisciplinaFinanciera_3T_22\"/>
    </mc:Choice>
  </mc:AlternateContent>
  <bookViews>
    <workbookView xWindow="28680" yWindow="-120" windowWidth="29040" windowHeight="15840" tabRatio="850"/>
  </bookViews>
  <sheets>
    <sheet name="ANEXO 1 -F1" sheetId="19" r:id="rId1"/>
  </sheets>
  <definedNames>
    <definedName name="_xlnm.Print_Area" localSheetId="0">'ANEXO 1 -F1'!$A$1:$G$84</definedName>
    <definedName name="_xlnm.Print_Titles" localSheetId="0">'ANEXO 1 -F1'!$1:$5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G79" i="19" l="1"/>
  <c r="F30" i="19" l="1"/>
  <c r="C8" i="19" l="1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F45" i="19" l="1"/>
  <c r="F57" i="19" s="1"/>
  <c r="C45" i="19"/>
  <c r="C60" i="19" s="1"/>
  <c r="F77" i="19"/>
  <c r="G86" i="19" l="1"/>
  <c r="F79" i="19"/>
  <c r="F86" i="19" s="1"/>
</calcChain>
</file>

<file path=xl/sharedStrings.xml><?xml version="1.0" encoding="utf-8"?>
<sst xmlns="http://schemas.openxmlformats.org/spreadsheetml/2006/main" count="127" uniqueCount="125">
  <si>
    <t>(PESOS)</t>
  </si>
  <si>
    <t>Concepto ( c )</t>
  </si>
  <si>
    <t>Salud de Tlaxcala (a)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</si>
  <si>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</si>
  <si>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</si>
  <si>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</si>
  <si>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</si>
  <si>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</si>
  <si>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</si>
  <si>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</si>
  <si>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</si>
  <si>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</si>
  <si>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</si>
  <si>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</si>
  <si>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</si>
  <si>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</si>
  <si>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</si>
  <si>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</si>
  <si>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</si>
  <si>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</si>
  <si>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</si>
  <si>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</si>
  <si>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</si>
  <si>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</si>
  <si>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</si>
  <si>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</si>
  <si>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</si>
  <si>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</si>
  <si>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</si>
  <si>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</si>
  <si>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</si>
  <si>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</si>
  <si>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</si>
  <si>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</si>
  <si>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</si>
  <si>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</si>
  <si>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</si>
  <si>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</si>
  <si>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</si>
  <si>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</si>
  <si>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</si>
  <si>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</si>
  <si>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</si>
  <si>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</si>
  <si>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</si>
  <si>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</si>
  <si>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</si>
  <si>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</si>
  <si>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</si>
  <si>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</si>
  <si>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</si>
  <si>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</si>
  <si>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</si>
  <si>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</si>
  <si>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</si>
  <si>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</si>
  <si>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</si>
  <si>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</si>
  <si>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</si>
  <si>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</si>
  <si>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</si>
  <si>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</si>
  <si>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</si>
  <si>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</si>
  <si>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</si>
  <si>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</si>
  <si>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</si>
  <si>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</si>
  <si>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</si>
  <si>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</si>
  <si>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</si>
  <si>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</si>
  <si>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</si>
  <si>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</si>
  <si>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</si>
  <si>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</si>
  <si>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</si>
  <si>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</si>
  <si>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</si>
  <si>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</si>
  <si>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</si>
  <si>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</si>
  <si>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</si>
  <si>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</si>
  <si>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</si>
  <si>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</si>
  <si>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</si>
  <si>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</si>
  <si>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</si>
  <si>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</si>
  <si>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</si>
  <si>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</si>
  <si>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</si>
  <si>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</si>
  <si>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</si>
  <si>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</si>
  <si>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</si>
  <si>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</si>
  <si>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</si>
  <si>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</si>
  <si>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</si>
  <si>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</si>
  <si>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</si>
  <si>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</si>
  <si>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</si>
  <si>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</si>
  <si>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</si>
  <si>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</si>
  <si>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</si>
  <si>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</si>
  <si>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</si>
  <si>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</si>
  <si>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</si>
  <si>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</si>
  <si>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</si>
  <si>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</si>
  <si>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</si>
  <si>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</si>
  <si>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</si>
  <si>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</si>
  <si>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</si>
  <si>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</si>
  <si>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31 de diciembre de 2021 ( e )</t>
  </si>
  <si>
    <t>2022 (d)</t>
  </si>
  <si>
    <t>Al 31 de diciembre de 2021 y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</si>
</sst>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2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3" fontId="5" fillId="0" borderId="6" xfId="2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left" vertical="center" wrapText="1"/>
    </xf>
    <xf numFmtId="3" fontId="6" fillId="0" borderId="12" xfId="2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tabSelected="1" topLeftCell="B1" zoomScale="210" zoomScaleNormal="210" zoomScaleSheetLayoutView="190" workbookViewId="0">
      <selection activeCell="F69" sqref="F69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25" t="s">
        <v>2</v>
      </c>
      <c r="C1" s="26"/>
      <c r="D1" s="26"/>
      <c r="E1" s="26"/>
      <c r="F1" s="26"/>
      <c r="G1" s="27"/>
    </row>
    <row r="2" spans="2:7" ht="12" customHeight="1" x14ac:dyDescent="0.25">
      <c r="B2" s="28" t="s">
        <v>121</v>
      </c>
      <c r="C2" s="29"/>
      <c r="D2" s="29"/>
      <c r="E2" s="29"/>
      <c r="F2" s="29"/>
      <c r="G2" s="30"/>
    </row>
    <row r="3" spans="2:7" ht="12" customHeight="1" x14ac:dyDescent="0.25">
      <c r="B3" s="28" t="s">
        <v>124</v>
      </c>
      <c r="C3" s="29"/>
      <c r="D3" s="29"/>
      <c r="E3" s="29"/>
      <c r="F3" s="29"/>
      <c r="G3" s="30"/>
    </row>
    <row r="4" spans="2:7" ht="12" customHeight="1" thickBot="1" x14ac:dyDescent="0.3">
      <c r="B4" s="31" t="s">
        <v>0</v>
      </c>
      <c r="C4" s="32"/>
      <c r="D4" s="32"/>
      <c r="E4" s="32"/>
      <c r="F4" s="32"/>
      <c r="G4" s="33"/>
    </row>
    <row r="5" spans="2:7" ht="16.5" customHeight="1" thickBot="1" x14ac:dyDescent="0.3">
      <c r="B5" s="20" t="s">
        <v>1</v>
      </c>
      <c r="C5" s="2" t="s">
        <v>123</v>
      </c>
      <c r="D5" s="2" t="s">
        <v>122</v>
      </c>
      <c r="E5" s="19" t="s">
        <v>120</v>
      </c>
      <c r="F5" s="2" t="s">
        <v>123</v>
      </c>
      <c r="G5" s="2" t="s">
        <v>122</v>
      </c>
    </row>
    <row r="6" spans="2:7" ht="11.25" customHeight="1" x14ac:dyDescent="0.25">
      <c r="B6" s="11" t="s">
        <v>119</v>
      </c>
      <c r="C6" s="7"/>
      <c r="D6" s="18"/>
      <c r="E6" s="10" t="s">
        <v>118</v>
      </c>
      <c r="F6" s="10"/>
      <c r="G6" s="10"/>
    </row>
    <row r="7" spans="2:7" ht="11.25" customHeight="1" x14ac:dyDescent="0.25">
      <c r="B7" s="11" t="s">
        <v>117</v>
      </c>
      <c r="C7" s="7"/>
      <c r="D7" s="7"/>
      <c r="E7" s="10" t="s">
        <v>116</v>
      </c>
      <c r="F7" s="7"/>
      <c r="G7" s="7"/>
    </row>
    <row r="8" spans="2:7" ht="11.25" customHeight="1" x14ac:dyDescent="0.25">
      <c r="B8" s="8" t="s">
        <v>115</v>
      </c>
      <c r="C8" s="9">
        <f>SUM(C9:C15)</f>
        <v>585179429</v>
      </c>
      <c r="D8" s="9">
        <f>SUM(D9:D15)</f>
        <v>573638156</v>
      </c>
      <c r="E8" s="6" t="s">
        <v>114</v>
      </c>
      <c r="F8" s="9">
        <f>SUM(F9:F17)</f>
        <v>468565551</v>
      </c>
      <c r="G8" s="9">
        <f>SUM(G9:G17)</f>
        <v>550179589</v>
      </c>
    </row>
    <row r="9" spans="2:7" ht="11.25" customHeight="1" x14ac:dyDescent="0.25">
      <c r="B9" s="8" t="s">
        <v>113</v>
      </c>
      <c r="C9" s="7">
        <v>0</v>
      </c>
      <c r="D9" s="7">
        <v>0</v>
      </c>
      <c r="E9" s="6" t="s">
        <v>112</v>
      </c>
      <c r="F9" s="7">
        <v>46597359</v>
      </c>
      <c r="G9" s="7">
        <v>58553864</v>
      </c>
    </row>
    <row r="10" spans="2:7" ht="11.25" customHeight="1" x14ac:dyDescent="0.25">
      <c r="B10" s="8" t="s">
        <v>111</v>
      </c>
      <c r="C10" s="7">
        <v>585179429</v>
      </c>
      <c r="D10" s="7">
        <v>573638156</v>
      </c>
      <c r="E10" s="6" t="s">
        <v>110</v>
      </c>
      <c r="F10" s="7">
        <v>363871973</v>
      </c>
      <c r="G10" s="7">
        <v>426750192</v>
      </c>
    </row>
    <row r="11" spans="2:7" ht="11.25" customHeight="1" x14ac:dyDescent="0.25">
      <c r="B11" s="8" t="s">
        <v>109</v>
      </c>
      <c r="C11" s="7">
        <v>0</v>
      </c>
      <c r="D11" s="7">
        <v>0</v>
      </c>
      <c r="E11" s="6" t="s">
        <v>108</v>
      </c>
      <c r="F11" s="7">
        <v>461368</v>
      </c>
      <c r="G11" s="7">
        <v>316983</v>
      </c>
    </row>
    <row r="12" spans="2:7" ht="11.25" customHeight="1" x14ac:dyDescent="0.25">
      <c r="B12" s="8" t="s">
        <v>107</v>
      </c>
      <c r="C12" s="7">
        <v>0</v>
      </c>
      <c r="D12" s="7">
        <v>0</v>
      </c>
      <c r="E12" s="6" t="s">
        <v>106</v>
      </c>
      <c r="F12" s="7">
        <v>0</v>
      </c>
      <c r="G12" s="7">
        <v>0</v>
      </c>
    </row>
    <row r="13" spans="2:7" ht="11.25" customHeight="1" x14ac:dyDescent="0.25">
      <c r="B13" s="8" t="s">
        <v>105</v>
      </c>
      <c r="C13" s="7">
        <v>0</v>
      </c>
      <c r="D13" s="7">
        <v>0</v>
      </c>
      <c r="E13" s="6" t="s">
        <v>104</v>
      </c>
      <c r="F13" s="7">
        <v>4000</v>
      </c>
      <c r="G13" s="7">
        <v>7208</v>
      </c>
    </row>
    <row r="14" spans="2:7" ht="11.25" customHeight="1" x14ac:dyDescent="0.25">
      <c r="B14" s="8" t="s">
        <v>103</v>
      </c>
      <c r="C14" s="7">
        <v>0</v>
      </c>
      <c r="D14" s="7">
        <v>0</v>
      </c>
      <c r="E14" s="6" t="s">
        <v>102</v>
      </c>
      <c r="F14" s="7">
        <v>0</v>
      </c>
      <c r="G14" s="7">
        <v>0</v>
      </c>
    </row>
    <row r="15" spans="2:7" ht="11.25" customHeight="1" x14ac:dyDescent="0.25">
      <c r="B15" s="8" t="s">
        <v>101</v>
      </c>
      <c r="C15" s="7">
        <v>0</v>
      </c>
      <c r="D15" s="7">
        <v>0</v>
      </c>
      <c r="E15" s="6" t="s">
        <v>100</v>
      </c>
      <c r="F15" s="7">
        <v>57628290</v>
      </c>
      <c r="G15" s="7">
        <v>64548781</v>
      </c>
    </row>
    <row r="16" spans="2:7" ht="11.25" customHeight="1" x14ac:dyDescent="0.25">
      <c r="B16" s="14" t="s">
        <v>99</v>
      </c>
      <c r="C16" s="9">
        <f>SUM(C17:C23)</f>
        <v>8591489</v>
      </c>
      <c r="D16" s="9">
        <f>SUM(D17:D23)</f>
        <v>55167587</v>
      </c>
      <c r="E16" s="6" t="s">
        <v>98</v>
      </c>
      <c r="F16" s="7">
        <v>0</v>
      </c>
      <c r="G16" s="7">
        <v>0</v>
      </c>
    </row>
    <row r="17" spans="2:7" ht="11.25" customHeight="1" x14ac:dyDescent="0.25">
      <c r="B17" s="8" t="s">
        <v>97</v>
      </c>
      <c r="C17" s="7">
        <v>0</v>
      </c>
      <c r="D17" s="7">
        <v>0</v>
      </c>
      <c r="E17" s="6" t="s">
        <v>96</v>
      </c>
      <c r="F17" s="7">
        <v>2561</v>
      </c>
      <c r="G17" s="7">
        <v>2561</v>
      </c>
    </row>
    <row r="18" spans="2:7" ht="11.25" customHeight="1" x14ac:dyDescent="0.25">
      <c r="B18" s="8" t="s">
        <v>95</v>
      </c>
      <c r="C18" s="7">
        <v>4081986</v>
      </c>
      <c r="D18" s="7">
        <v>51138140</v>
      </c>
      <c r="E18" s="6" t="s">
        <v>94</v>
      </c>
      <c r="F18" s="9">
        <f>SUM(F19:F21)</f>
        <v>0</v>
      </c>
      <c r="G18" s="9">
        <f>SUM(G19:G21)</f>
        <v>0</v>
      </c>
    </row>
    <row r="19" spans="2:7" ht="11.25" customHeight="1" x14ac:dyDescent="0.25">
      <c r="B19" s="8" t="s">
        <v>93</v>
      </c>
      <c r="C19" s="7">
        <v>3332024</v>
      </c>
      <c r="D19" s="7">
        <v>3127532</v>
      </c>
      <c r="E19" s="6" t="s">
        <v>92</v>
      </c>
      <c r="F19" s="7">
        <v>0</v>
      </c>
      <c r="G19" s="7">
        <v>0</v>
      </c>
    </row>
    <row r="20" spans="2:7" ht="11.25" customHeight="1" x14ac:dyDescent="0.25">
      <c r="B20" s="8" t="s">
        <v>91</v>
      </c>
      <c r="C20" s="7">
        <v>0</v>
      </c>
      <c r="D20" s="7">
        <v>0</v>
      </c>
      <c r="E20" s="6" t="s">
        <v>90</v>
      </c>
      <c r="F20" s="7">
        <v>0</v>
      </c>
      <c r="G20" s="7">
        <v>0</v>
      </c>
    </row>
    <row r="21" spans="2:7" ht="11.25" customHeight="1" x14ac:dyDescent="0.25">
      <c r="B21" s="8" t="s">
        <v>89</v>
      </c>
      <c r="C21" s="7">
        <v>420531</v>
      </c>
      <c r="D21" s="7">
        <v>151849</v>
      </c>
      <c r="E21" s="6" t="s">
        <v>88</v>
      </c>
      <c r="F21" s="7">
        <v>0</v>
      </c>
      <c r="G21" s="7">
        <v>0</v>
      </c>
    </row>
    <row r="22" spans="2:7" ht="11.25" customHeight="1" x14ac:dyDescent="0.25">
      <c r="B22" s="8" t="s">
        <v>87</v>
      </c>
      <c r="C22" s="7">
        <v>0</v>
      </c>
      <c r="D22" s="7">
        <v>0</v>
      </c>
      <c r="E22" s="6" t="s">
        <v>86</v>
      </c>
      <c r="F22" s="7">
        <f>SUM(F23:F24)</f>
        <v>0</v>
      </c>
      <c r="G22" s="7">
        <f>SUM(G23:G24)</f>
        <v>0</v>
      </c>
    </row>
    <row r="23" spans="2:7" ht="11.25" customHeight="1" x14ac:dyDescent="0.25">
      <c r="B23" s="8" t="s">
        <v>85</v>
      </c>
      <c r="C23" s="7">
        <v>756948</v>
      </c>
      <c r="D23" s="7">
        <v>750066</v>
      </c>
      <c r="E23" s="6" t="s">
        <v>84</v>
      </c>
      <c r="F23" s="7">
        <v>0</v>
      </c>
      <c r="G23" s="7">
        <v>0</v>
      </c>
    </row>
    <row r="24" spans="2:7" ht="11.25" customHeight="1" x14ac:dyDescent="0.25">
      <c r="B24" s="8" t="s">
        <v>83</v>
      </c>
      <c r="C24" s="9">
        <f>SUM(C25:C29)</f>
        <v>0</v>
      </c>
      <c r="D24" s="9">
        <f>SUM(D25:D29)</f>
        <v>0</v>
      </c>
      <c r="E24" s="6" t="s">
        <v>82</v>
      </c>
      <c r="F24" s="7">
        <v>0</v>
      </c>
      <c r="G24" s="7">
        <v>0</v>
      </c>
    </row>
    <row r="25" spans="2:7" ht="11.25" customHeight="1" x14ac:dyDescent="0.25">
      <c r="B25" s="8" t="s">
        <v>81</v>
      </c>
      <c r="C25" s="7">
        <v>0</v>
      </c>
      <c r="D25" s="7">
        <v>0</v>
      </c>
      <c r="E25" s="6" t="s">
        <v>80</v>
      </c>
      <c r="F25" s="7">
        <v>0</v>
      </c>
      <c r="G25" s="7">
        <v>0</v>
      </c>
    </row>
    <row r="26" spans="2:7" ht="11.25" customHeight="1" x14ac:dyDescent="0.25">
      <c r="B26" s="8" t="s">
        <v>79</v>
      </c>
      <c r="C26" s="7">
        <v>0</v>
      </c>
      <c r="D26" s="7">
        <v>0</v>
      </c>
      <c r="E26" s="6" t="s">
        <v>78</v>
      </c>
      <c r="F26" s="7">
        <f>SUM(F27:F29)</f>
        <v>0</v>
      </c>
      <c r="G26" s="7">
        <f>SUM(G27:G29)</f>
        <v>0</v>
      </c>
    </row>
    <row r="27" spans="2:7" ht="11.25" customHeight="1" x14ac:dyDescent="0.25">
      <c r="B27" s="8" t="s">
        <v>77</v>
      </c>
      <c r="C27" s="7">
        <v>0</v>
      </c>
      <c r="D27" s="7">
        <v>0</v>
      </c>
      <c r="E27" s="6" t="s">
        <v>76</v>
      </c>
      <c r="F27" s="7">
        <v>0</v>
      </c>
      <c r="G27" s="7">
        <v>0</v>
      </c>
    </row>
    <row r="28" spans="2:7" ht="11.25" customHeight="1" x14ac:dyDescent="0.25">
      <c r="B28" s="8" t="s">
        <v>75</v>
      </c>
      <c r="C28" s="7">
        <v>0</v>
      </c>
      <c r="D28" s="7">
        <v>0</v>
      </c>
      <c r="E28" s="6" t="s">
        <v>74</v>
      </c>
      <c r="F28" s="7">
        <v>0</v>
      </c>
      <c r="G28" s="7">
        <v>0</v>
      </c>
    </row>
    <row r="29" spans="2:7" ht="11.25" customHeight="1" x14ac:dyDescent="0.25">
      <c r="B29" s="8" t="s">
        <v>73</v>
      </c>
      <c r="C29" s="7">
        <v>0</v>
      </c>
      <c r="D29" s="7">
        <v>0</v>
      </c>
      <c r="E29" s="6" t="s">
        <v>72</v>
      </c>
      <c r="F29" s="7">
        <v>0</v>
      </c>
      <c r="G29" s="7">
        <v>0</v>
      </c>
    </row>
    <row r="30" spans="2:7" ht="18" customHeight="1" x14ac:dyDescent="0.25">
      <c r="B30" s="8" t="s">
        <v>71</v>
      </c>
      <c r="C30" s="7">
        <f>SUM(C31:C35)</f>
        <v>0</v>
      </c>
      <c r="D30" s="7">
        <f>SUM(D31:D35)</f>
        <v>0</v>
      </c>
      <c r="E30" s="6" t="s">
        <v>70</v>
      </c>
      <c r="F30" s="7">
        <f>SUM(F31:F36)</f>
        <v>0</v>
      </c>
      <c r="G30" s="7">
        <f>SUM(G31:G36)</f>
        <v>0</v>
      </c>
    </row>
    <row r="31" spans="2:7" ht="11.25" customHeight="1" x14ac:dyDescent="0.25">
      <c r="B31" s="8" t="s">
        <v>69</v>
      </c>
      <c r="C31" s="7">
        <v>0</v>
      </c>
      <c r="D31" s="7">
        <v>0</v>
      </c>
      <c r="E31" s="6" t="s">
        <v>68</v>
      </c>
      <c r="F31" s="7">
        <v>0</v>
      </c>
      <c r="G31" s="7">
        <v>0</v>
      </c>
    </row>
    <row r="32" spans="2:7" ht="11.25" customHeight="1" x14ac:dyDescent="0.25">
      <c r="B32" s="8" t="s">
        <v>67</v>
      </c>
      <c r="C32" s="7">
        <v>0</v>
      </c>
      <c r="D32" s="7">
        <v>0</v>
      </c>
      <c r="E32" s="6" t="s">
        <v>66</v>
      </c>
      <c r="F32" s="7">
        <v>0</v>
      </c>
      <c r="G32" s="7">
        <v>0</v>
      </c>
    </row>
    <row r="33" spans="2:7" ht="11.25" customHeight="1" x14ac:dyDescent="0.25">
      <c r="B33" s="8" t="s">
        <v>65</v>
      </c>
      <c r="C33" s="7">
        <v>0</v>
      </c>
      <c r="D33" s="7">
        <v>0</v>
      </c>
      <c r="E33" s="6" t="s">
        <v>64</v>
      </c>
      <c r="F33" s="7">
        <v>0</v>
      </c>
      <c r="G33" s="7">
        <v>0</v>
      </c>
    </row>
    <row r="34" spans="2:7" ht="11.25" customHeight="1" x14ac:dyDescent="0.25">
      <c r="B34" s="8" t="s">
        <v>63</v>
      </c>
      <c r="C34" s="7">
        <v>0</v>
      </c>
      <c r="D34" s="7">
        <v>0</v>
      </c>
      <c r="E34" s="6" t="s">
        <v>62</v>
      </c>
      <c r="F34" s="7">
        <v>0</v>
      </c>
      <c r="G34" s="7">
        <v>0</v>
      </c>
    </row>
    <row r="35" spans="2:7" ht="11.25" customHeight="1" x14ac:dyDescent="0.25">
      <c r="B35" s="8" t="s">
        <v>61</v>
      </c>
      <c r="C35" s="7">
        <v>0</v>
      </c>
      <c r="D35" s="7">
        <v>0</v>
      </c>
      <c r="E35" s="6" t="s">
        <v>60</v>
      </c>
      <c r="F35" s="7">
        <v>0</v>
      </c>
      <c r="G35" s="7">
        <v>0</v>
      </c>
    </row>
    <row r="36" spans="2:7" ht="11.25" customHeight="1" x14ac:dyDescent="0.25">
      <c r="B36" s="8" t="s">
        <v>59</v>
      </c>
      <c r="C36" s="7">
        <v>0</v>
      </c>
      <c r="D36" s="7">
        <v>0</v>
      </c>
      <c r="E36" s="6" t="s">
        <v>58</v>
      </c>
      <c r="F36" s="7">
        <v>0</v>
      </c>
      <c r="G36" s="7">
        <v>0</v>
      </c>
    </row>
    <row r="37" spans="2:7" ht="11.25" customHeight="1" x14ac:dyDescent="0.25">
      <c r="B37" s="8" t="s">
        <v>57</v>
      </c>
      <c r="C37" s="7">
        <f>SUM(C38:C39)</f>
        <v>0</v>
      </c>
      <c r="D37" s="7">
        <f>SUM(D38:D39)</f>
        <v>0</v>
      </c>
      <c r="E37" s="6" t="s">
        <v>56</v>
      </c>
      <c r="F37" s="9">
        <f>SUM(F38:F40)</f>
        <v>34926</v>
      </c>
      <c r="G37" s="9">
        <f>SUM(G38:G40)</f>
        <v>2820299</v>
      </c>
    </row>
    <row r="38" spans="2:7" ht="11.25" customHeight="1" x14ac:dyDescent="0.25">
      <c r="B38" s="8" t="s">
        <v>55</v>
      </c>
      <c r="C38" s="7">
        <v>0</v>
      </c>
      <c r="D38" s="7">
        <v>0</v>
      </c>
      <c r="E38" s="6" t="s">
        <v>54</v>
      </c>
      <c r="F38" s="7">
        <v>0</v>
      </c>
      <c r="G38" s="7">
        <v>0</v>
      </c>
    </row>
    <row r="39" spans="2:7" ht="11.25" customHeight="1" x14ac:dyDescent="0.25">
      <c r="B39" s="8" t="s">
        <v>53</v>
      </c>
      <c r="C39" s="7">
        <v>0</v>
      </c>
      <c r="D39" s="7">
        <v>0</v>
      </c>
      <c r="E39" s="6" t="s">
        <v>52</v>
      </c>
      <c r="F39" s="7">
        <v>0</v>
      </c>
      <c r="G39" s="7">
        <v>0</v>
      </c>
    </row>
    <row r="40" spans="2:7" ht="11.25" customHeight="1" x14ac:dyDescent="0.25">
      <c r="B40" s="8" t="s">
        <v>51</v>
      </c>
      <c r="C40" s="7">
        <f>SUM(C41:C44)</f>
        <v>0</v>
      </c>
      <c r="D40" s="7">
        <f>SUM(D41:D44)</f>
        <v>0</v>
      </c>
      <c r="E40" s="6" t="s">
        <v>50</v>
      </c>
      <c r="F40" s="7">
        <v>34926</v>
      </c>
      <c r="G40" s="7">
        <v>2820299</v>
      </c>
    </row>
    <row r="41" spans="2:7" ht="11.25" customHeight="1" x14ac:dyDescent="0.25">
      <c r="B41" s="8" t="s">
        <v>49</v>
      </c>
      <c r="C41" s="7">
        <v>0</v>
      </c>
      <c r="D41" s="7">
        <v>0</v>
      </c>
      <c r="E41" s="6" t="s">
        <v>48</v>
      </c>
      <c r="F41" s="9">
        <f>SUM(F42:F44)</f>
        <v>3780526</v>
      </c>
      <c r="G41" s="9">
        <f>SUM(G42:G44)</f>
        <v>3674702</v>
      </c>
    </row>
    <row r="42" spans="2:7" ht="11.25" customHeight="1" x14ac:dyDescent="0.25">
      <c r="B42" s="8" t="s">
        <v>47</v>
      </c>
      <c r="C42" s="7">
        <v>0</v>
      </c>
      <c r="D42" s="7">
        <v>0</v>
      </c>
      <c r="E42" s="6" t="s">
        <v>46</v>
      </c>
      <c r="F42" s="7">
        <v>3696646</v>
      </c>
      <c r="G42" s="7">
        <v>3678631</v>
      </c>
    </row>
    <row r="43" spans="2:7" ht="11.25" customHeight="1" x14ac:dyDescent="0.25">
      <c r="B43" s="8" t="s">
        <v>45</v>
      </c>
      <c r="C43" s="7">
        <v>0</v>
      </c>
      <c r="D43" s="7">
        <v>0</v>
      </c>
      <c r="E43" s="6" t="s">
        <v>44</v>
      </c>
      <c r="F43" s="7">
        <v>0</v>
      </c>
      <c r="G43" s="7">
        <v>0</v>
      </c>
    </row>
    <row r="44" spans="2:7" ht="11.25" customHeight="1" x14ac:dyDescent="0.25">
      <c r="B44" s="8" t="s">
        <v>43</v>
      </c>
      <c r="C44" s="7">
        <v>0</v>
      </c>
      <c r="D44" s="7">
        <v>0</v>
      </c>
      <c r="E44" s="6" t="s">
        <v>42</v>
      </c>
      <c r="F44" s="7">
        <v>83880</v>
      </c>
      <c r="G44" s="7">
        <v>-3929</v>
      </c>
    </row>
    <row r="45" spans="2:7" ht="11.25" customHeight="1" x14ac:dyDescent="0.25">
      <c r="B45" s="17" t="s">
        <v>41</v>
      </c>
      <c r="C45" s="15">
        <f>+C8+C16+C24+C30+C36+C37+C40</f>
        <v>593770918</v>
      </c>
      <c r="D45" s="15">
        <f>+D8+D16+D24+D30+D36+D37+D40</f>
        <v>628805743</v>
      </c>
      <c r="E45" s="16" t="s">
        <v>40</v>
      </c>
      <c r="F45" s="15">
        <f>+F41+F37+F30+F26+F25+F22+F18+F8</f>
        <v>472381003</v>
      </c>
      <c r="G45" s="15">
        <f>+G41+G37+G30+G26+G25+G22+G18+G8</f>
        <v>556674590</v>
      </c>
    </row>
    <row r="46" spans="2:7" ht="11.25" customHeight="1" x14ac:dyDescent="0.25">
      <c r="B46" s="21"/>
      <c r="C46" s="22"/>
      <c r="D46" s="22"/>
      <c r="E46" s="23"/>
      <c r="F46" s="22"/>
      <c r="G46" s="22"/>
    </row>
    <row r="47" spans="2:7" s="13" customFormat="1" ht="11.25" customHeight="1" x14ac:dyDescent="0.25">
      <c r="B47" s="11" t="s">
        <v>39</v>
      </c>
      <c r="C47" s="7"/>
      <c r="D47" s="7"/>
      <c r="E47" s="10" t="s">
        <v>38</v>
      </c>
      <c r="F47" s="7"/>
      <c r="G47" s="7"/>
    </row>
    <row r="48" spans="2:7" ht="11.25" customHeight="1" x14ac:dyDescent="0.25">
      <c r="B48" s="8" t="s">
        <v>37</v>
      </c>
      <c r="C48" s="7">
        <v>0</v>
      </c>
      <c r="D48" s="7">
        <v>0</v>
      </c>
      <c r="E48" s="6" t="s">
        <v>36</v>
      </c>
      <c r="F48" s="7">
        <v>0</v>
      </c>
      <c r="G48" s="7">
        <v>0</v>
      </c>
    </row>
    <row r="49" spans="2:7" ht="11.25" customHeight="1" x14ac:dyDescent="0.25">
      <c r="B49" s="8" t="s">
        <v>35</v>
      </c>
      <c r="C49" s="7">
        <v>0</v>
      </c>
      <c r="D49" s="7">
        <v>0</v>
      </c>
      <c r="E49" s="6" t="s">
        <v>34</v>
      </c>
      <c r="F49" s="7">
        <v>0</v>
      </c>
      <c r="G49" s="7">
        <v>0</v>
      </c>
    </row>
    <row r="50" spans="2:7" ht="11.25" customHeight="1" x14ac:dyDescent="0.25">
      <c r="B50" s="8" t="s">
        <v>33</v>
      </c>
      <c r="C50" s="7">
        <v>2649704638</v>
      </c>
      <c r="D50" s="7">
        <v>2631006216</v>
      </c>
      <c r="E50" s="6" t="s">
        <v>32</v>
      </c>
      <c r="F50" s="7">
        <v>0</v>
      </c>
      <c r="G50" s="7">
        <v>0</v>
      </c>
    </row>
    <row r="51" spans="2:7" ht="11.25" customHeight="1" x14ac:dyDescent="0.25">
      <c r="B51" s="8" t="s">
        <v>31</v>
      </c>
      <c r="C51" s="7">
        <v>1057320976</v>
      </c>
      <c r="D51" s="7">
        <v>1039294232</v>
      </c>
      <c r="E51" s="6" t="s">
        <v>30</v>
      </c>
      <c r="F51" s="7">
        <v>0</v>
      </c>
      <c r="G51" s="7">
        <v>0</v>
      </c>
    </row>
    <row r="52" spans="2:7" ht="11.25" customHeight="1" x14ac:dyDescent="0.25">
      <c r="B52" s="8" t="s">
        <v>29</v>
      </c>
      <c r="C52" s="7">
        <v>942495</v>
      </c>
      <c r="D52" s="7">
        <v>380395</v>
      </c>
      <c r="E52" s="6" t="s">
        <v>28</v>
      </c>
      <c r="F52" s="7">
        <v>0</v>
      </c>
      <c r="G52" s="7">
        <v>0</v>
      </c>
    </row>
    <row r="53" spans="2:7" ht="11.25" customHeight="1" x14ac:dyDescent="0.25">
      <c r="B53" s="8" t="s">
        <v>27</v>
      </c>
      <c r="C53" s="7">
        <v>0</v>
      </c>
      <c r="D53" s="7">
        <v>0</v>
      </c>
      <c r="E53" s="6" t="s">
        <v>26</v>
      </c>
      <c r="F53" s="7">
        <v>0</v>
      </c>
      <c r="G53" s="7">
        <v>0</v>
      </c>
    </row>
    <row r="54" spans="2:7" ht="11.25" customHeight="1" x14ac:dyDescent="0.25">
      <c r="B54" s="8" t="s">
        <v>25</v>
      </c>
      <c r="C54" s="7">
        <v>0</v>
      </c>
      <c r="D54" s="7">
        <v>0</v>
      </c>
      <c r="E54" s="10"/>
      <c r="F54" s="7"/>
      <c r="G54" s="7"/>
    </row>
    <row r="55" spans="2:7" ht="11.25" customHeight="1" x14ac:dyDescent="0.25">
      <c r="B55" s="8" t="s">
        <v>24</v>
      </c>
      <c r="C55" s="7">
        <v>0</v>
      </c>
      <c r="D55" s="7">
        <v>0</v>
      </c>
      <c r="E55" s="10" t="s">
        <v>23</v>
      </c>
      <c r="F55" s="7">
        <f>SUM(F48:F53)</f>
        <v>0</v>
      </c>
      <c r="G55" s="7">
        <f>SUM(G48:G53)</f>
        <v>0</v>
      </c>
    </row>
    <row r="56" spans="2:7" ht="11.25" customHeight="1" x14ac:dyDescent="0.25">
      <c r="B56" s="8" t="s">
        <v>22</v>
      </c>
      <c r="C56" s="7">
        <v>0</v>
      </c>
      <c r="D56" s="7">
        <v>0</v>
      </c>
      <c r="E56" s="12"/>
      <c r="F56" s="7"/>
      <c r="G56" s="7"/>
    </row>
    <row r="57" spans="2:7" ht="11.25" customHeight="1" x14ac:dyDescent="0.25">
      <c r="B57" s="8"/>
      <c r="C57" s="7"/>
      <c r="D57" s="7"/>
      <c r="E57" s="10" t="s">
        <v>21</v>
      </c>
      <c r="F57" s="9">
        <f>+F55+F45</f>
        <v>472381003</v>
      </c>
      <c r="G57" s="9">
        <f>+G55+G45</f>
        <v>556674590</v>
      </c>
    </row>
    <row r="58" spans="2:7" ht="11.25" customHeight="1" x14ac:dyDescent="0.25">
      <c r="B58" s="11" t="s">
        <v>20</v>
      </c>
      <c r="C58" s="9">
        <f>SUM(C48:C57)</f>
        <v>3707968109</v>
      </c>
      <c r="D58" s="9">
        <f>SUM(D48:D57)</f>
        <v>3670680843</v>
      </c>
      <c r="E58" s="6"/>
      <c r="F58" s="7"/>
      <c r="G58" s="7"/>
    </row>
    <row r="59" spans="2:7" ht="11.25" customHeight="1" x14ac:dyDescent="0.25">
      <c r="B59" s="8"/>
      <c r="C59" s="7"/>
      <c r="D59" s="7"/>
      <c r="E59" s="10" t="s">
        <v>19</v>
      </c>
      <c r="F59" s="7"/>
      <c r="G59" s="7"/>
    </row>
    <row r="60" spans="2:7" ht="11.25" customHeight="1" x14ac:dyDescent="0.25">
      <c r="B60" s="11" t="s">
        <v>18</v>
      </c>
      <c r="C60" s="9">
        <f>+C45+C58</f>
        <v>4301739027</v>
      </c>
      <c r="D60" s="9">
        <f>+D45+D58</f>
        <v>4299486586</v>
      </c>
      <c r="E60" s="10"/>
      <c r="F60" s="7"/>
      <c r="G60" s="7"/>
    </row>
    <row r="61" spans="2:7" ht="11.25" customHeight="1" x14ac:dyDescent="0.25">
      <c r="B61" s="8"/>
      <c r="C61" s="7"/>
      <c r="D61" s="7"/>
      <c r="E61" s="10" t="s">
        <v>17</v>
      </c>
      <c r="F61" s="7">
        <f>SUM(F62:F64)</f>
        <v>0</v>
      </c>
      <c r="G61" s="7">
        <f>SUM(G62:G64)</f>
        <v>0</v>
      </c>
    </row>
    <row r="62" spans="2:7" ht="11.25" customHeight="1" x14ac:dyDescent="0.25">
      <c r="B62" s="8"/>
      <c r="C62" s="7"/>
      <c r="D62" s="7"/>
      <c r="E62" s="6" t="s">
        <v>16</v>
      </c>
      <c r="F62" s="7">
        <v>0</v>
      </c>
      <c r="G62" s="7">
        <v>0</v>
      </c>
    </row>
    <row r="63" spans="2:7" ht="11.25" customHeight="1" x14ac:dyDescent="0.25">
      <c r="B63" s="8"/>
      <c r="C63" s="7"/>
      <c r="D63" s="7"/>
      <c r="E63" s="6" t="s">
        <v>15</v>
      </c>
      <c r="F63" s="7">
        <v>0</v>
      </c>
      <c r="G63" s="7">
        <v>0</v>
      </c>
    </row>
    <row r="64" spans="2:7" ht="11.25" customHeight="1" x14ac:dyDescent="0.25">
      <c r="B64" s="8"/>
      <c r="C64" s="7"/>
      <c r="D64" s="7"/>
      <c r="E64" s="6" t="s">
        <v>14</v>
      </c>
      <c r="F64" s="7">
        <v>0</v>
      </c>
      <c r="G64" s="7">
        <v>0</v>
      </c>
    </row>
    <row r="65" spans="2:9" ht="11.25" customHeight="1" x14ac:dyDescent="0.25">
      <c r="B65" s="8"/>
      <c r="C65" s="7"/>
      <c r="D65" s="7"/>
      <c r="E65" s="6"/>
      <c r="F65" s="7"/>
      <c r="G65" s="7"/>
    </row>
    <row r="66" spans="2:9" ht="11.25" customHeight="1" x14ac:dyDescent="0.25">
      <c r="B66" s="8"/>
      <c r="C66" s="7"/>
      <c r="D66" s="7"/>
      <c r="E66" s="10" t="s">
        <v>13</v>
      </c>
      <c r="F66" s="9">
        <f>SUM(F67:F71)</f>
        <v>3829358024</v>
      </c>
      <c r="G66" s="9">
        <f>SUM(G67:G71)</f>
        <v>3742811996</v>
      </c>
    </row>
    <row r="67" spans="2:9" ht="11.25" customHeight="1" x14ac:dyDescent="0.25">
      <c r="B67" s="8"/>
      <c r="C67" s="7"/>
      <c r="D67" s="7"/>
      <c r="E67" s="6" t="s">
        <v>12</v>
      </c>
      <c r="F67" s="7">
        <v>137941278</v>
      </c>
      <c r="G67" s="7">
        <v>207606642</v>
      </c>
    </row>
    <row r="68" spans="2:9" ht="11.25" customHeight="1" x14ac:dyDescent="0.25">
      <c r="B68" s="8"/>
      <c r="C68" s="7"/>
      <c r="D68" s="7"/>
      <c r="E68" s="6" t="s">
        <v>11</v>
      </c>
      <c r="F68" s="7">
        <v>1153151361</v>
      </c>
      <c r="G68" s="7">
        <v>996939969</v>
      </c>
    </row>
    <row r="69" spans="2:9" ht="11.25" customHeight="1" x14ac:dyDescent="0.25">
      <c r="B69" s="8"/>
      <c r="C69" s="7"/>
      <c r="D69" s="7"/>
      <c r="E69" s="6" t="s">
        <v>10</v>
      </c>
      <c r="F69" s="7">
        <v>1910350804</v>
      </c>
      <c r="G69" s="7">
        <v>1910350804</v>
      </c>
    </row>
    <row r="70" spans="2:9" ht="11.25" customHeight="1" x14ac:dyDescent="0.25">
      <c r="B70" s="8"/>
      <c r="C70" s="7"/>
      <c r="D70" s="7"/>
      <c r="E70" s="6" t="s">
        <v>9</v>
      </c>
      <c r="F70" s="7">
        <v>0</v>
      </c>
      <c r="G70" s="7">
        <v>0</v>
      </c>
    </row>
    <row r="71" spans="2:9" ht="11.25" customHeight="1" x14ac:dyDescent="0.25">
      <c r="B71" s="8"/>
      <c r="C71" s="7"/>
      <c r="D71" s="7"/>
      <c r="E71" s="6" t="s">
        <v>8</v>
      </c>
      <c r="F71" s="7">
        <v>627914581</v>
      </c>
      <c r="G71" s="7">
        <v>627914581</v>
      </c>
    </row>
    <row r="72" spans="2:9" ht="11.25" customHeight="1" x14ac:dyDescent="0.25">
      <c r="B72" s="8"/>
      <c r="C72" s="7"/>
      <c r="D72" s="7"/>
      <c r="E72" s="6"/>
      <c r="F72" s="7"/>
      <c r="G72" s="7"/>
    </row>
    <row r="73" spans="2:9" ht="20.25" customHeight="1" x14ac:dyDescent="0.25">
      <c r="B73" s="8"/>
      <c r="C73" s="7"/>
      <c r="D73" s="7"/>
      <c r="E73" s="10" t="s">
        <v>7</v>
      </c>
      <c r="F73" s="9">
        <f>SUM(F74:F75)</f>
        <v>0</v>
      </c>
      <c r="G73" s="9">
        <f>SUM(G74:G75)</f>
        <v>0</v>
      </c>
    </row>
    <row r="74" spans="2:9" ht="11.25" customHeight="1" x14ac:dyDescent="0.25">
      <c r="B74" s="8"/>
      <c r="C74" s="7"/>
      <c r="D74" s="7"/>
      <c r="E74" s="6" t="s">
        <v>6</v>
      </c>
      <c r="F74" s="7">
        <v>0</v>
      </c>
      <c r="G74" s="7">
        <v>0</v>
      </c>
    </row>
    <row r="75" spans="2:9" ht="11.25" customHeight="1" x14ac:dyDescent="0.25">
      <c r="B75" s="8"/>
      <c r="C75" s="7"/>
      <c r="D75" s="7"/>
      <c r="E75" s="6" t="s">
        <v>5</v>
      </c>
      <c r="F75" s="7">
        <v>0</v>
      </c>
      <c r="G75" s="7">
        <v>0</v>
      </c>
    </row>
    <row r="76" spans="2:9" ht="11.25" customHeight="1" x14ac:dyDescent="0.25">
      <c r="B76" s="8"/>
      <c r="C76" s="7"/>
      <c r="D76" s="7"/>
      <c r="E76" s="6"/>
      <c r="F76" s="7"/>
      <c r="G76" s="7"/>
    </row>
    <row r="77" spans="2:9" ht="11.25" customHeight="1" x14ac:dyDescent="0.25">
      <c r="B77" s="8"/>
      <c r="C77" s="7"/>
      <c r="D77" s="7"/>
      <c r="E77" s="10" t="s">
        <v>4</v>
      </c>
      <c r="F77" s="9">
        <f>+F73+F66+F61</f>
        <v>3829358024</v>
      </c>
      <c r="G77" s="9">
        <f>+G73+G66+G61</f>
        <v>3742811996</v>
      </c>
    </row>
    <row r="78" spans="2:9" ht="11.25" customHeight="1" x14ac:dyDescent="0.25">
      <c r="B78" s="8"/>
      <c r="C78" s="7"/>
      <c r="D78" s="7"/>
      <c r="E78" s="6"/>
      <c r="F78" s="9"/>
      <c r="G78" s="9"/>
    </row>
    <row r="79" spans="2:9" ht="11.25" customHeight="1" x14ac:dyDescent="0.25">
      <c r="B79" s="8"/>
      <c r="C79" s="7"/>
      <c r="D79" s="7"/>
      <c r="E79" s="10" t="s">
        <v>3</v>
      </c>
      <c r="F79" s="9">
        <f>+F77+F57</f>
        <v>4301739027</v>
      </c>
      <c r="G79" s="9">
        <f>+G77+G57</f>
        <v>4299486586</v>
      </c>
      <c r="I79" s="1"/>
    </row>
    <row r="80" spans="2:9" ht="11.25" customHeight="1" x14ac:dyDescent="0.25">
      <c r="B80" s="8"/>
      <c r="C80" s="7"/>
      <c r="D80" s="7"/>
      <c r="E80" s="6"/>
      <c r="F80" s="7"/>
      <c r="G80" s="7"/>
    </row>
    <row r="81" spans="2:7" ht="11.25" customHeight="1" x14ac:dyDescent="0.25">
      <c r="B81" s="8"/>
      <c r="C81" s="7"/>
      <c r="D81" s="7"/>
      <c r="E81" s="6"/>
      <c r="F81" s="6"/>
      <c r="G81" s="24"/>
    </row>
    <row r="82" spans="2:7" ht="11.25" customHeight="1" x14ac:dyDescent="0.25">
      <c r="B82" s="8"/>
      <c r="C82" s="7"/>
      <c r="D82" s="7"/>
      <c r="E82" s="6"/>
      <c r="F82" s="6"/>
      <c r="G82" s="24"/>
    </row>
    <row r="83" spans="2:7" ht="11.25" customHeight="1" thickBot="1" x14ac:dyDescent="0.3">
      <c r="B83" s="5"/>
      <c r="C83" s="4"/>
      <c r="D83" s="4"/>
      <c r="E83" s="3"/>
      <c r="F83" s="3"/>
      <c r="G83" s="3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HP 240 G6</cp:lastModifiedBy>
  <cp:lastPrinted>2021-07-06T18:51:14Z</cp:lastPrinted>
  <dcterms:created xsi:type="dcterms:W3CDTF">2016-12-03T17:06:18Z</dcterms:created>
  <dcterms:modified xsi:type="dcterms:W3CDTF">2023-01-23T18:09:15Z</dcterms:modified>
</cp:coreProperties>
</file>