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Conta_JM\2022-JM\03 Cuenta publica 2022\01-22 Cuenta publica enero - marzo\06 Cuenta Pública Transparencia 1T 22\LeyDisciplinaFinanciera_1T_22\"/>
    </mc:Choice>
  </mc:AlternateContent>
  <xr:revisionPtr revIDLastSave="0" documentId="13_ncr:1_{F3814E32-F5DF-419D-A1C2-6C022E64C224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E58" i="1"/>
  <c r="D58" i="1"/>
  <c r="C58" i="1"/>
  <c r="E43" i="1"/>
  <c r="D43" i="1"/>
  <c r="C43" i="1"/>
  <c r="E42" i="1"/>
  <c r="D42" i="1"/>
  <c r="D51" i="1" s="1"/>
  <c r="D52" i="1" s="1"/>
  <c r="E18" i="1"/>
  <c r="D18" i="1"/>
  <c r="E62" i="1"/>
  <c r="D62" i="1"/>
  <c r="E47" i="1"/>
  <c r="D47" i="1"/>
  <c r="C47" i="1"/>
  <c r="E57" i="1"/>
  <c r="D57" i="1"/>
  <c r="C57" i="1"/>
  <c r="C66" i="1" s="1"/>
  <c r="C42" i="1"/>
  <c r="E9" i="1"/>
  <c r="C51" i="1" l="1"/>
  <c r="C52" i="1" s="1"/>
  <c r="D66" i="1"/>
  <c r="D67" i="1" s="1"/>
  <c r="E51" i="1"/>
  <c r="E52" i="1" s="1"/>
  <c r="D14" i="1"/>
  <c r="C14" i="1"/>
  <c r="E66" i="1"/>
  <c r="E67" i="1" s="1"/>
  <c r="E14" i="1"/>
  <c r="E22" i="1" s="1"/>
  <c r="E23" i="1" s="1"/>
  <c r="E24" i="1" s="1"/>
  <c r="C9" i="1"/>
  <c r="C22" i="1" s="1"/>
  <c r="C23" i="1" s="1"/>
  <c r="C24" i="1" s="1"/>
  <c r="D9" i="1"/>
  <c r="D22" i="1" l="1"/>
  <c r="D23" i="1" s="1"/>
  <c r="D24" i="1" s="1"/>
</calcChain>
</file>

<file path=xl/sharedStrings.xml><?xml version="1.0" encoding="utf-8"?>
<sst xmlns="http://schemas.openxmlformats.org/spreadsheetml/2006/main" count="62" uniqueCount="42">
  <si>
    <t>Salud de Tlaxcala (a)</t>
  </si>
  <si>
    <t>Balance Presupuestario - LDF</t>
  </si>
  <si>
    <t>(PESOS)</t>
  </si>
  <si>
    <t>Concepto ©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</si>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</sst>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 indent="2"/>
    </xf>
    <xf numFmtId="43" fontId="0" fillId="0" borderId="0" xfId="1" applyFont="1"/>
    <xf numFmtId="0" fontId="4" fillId="0" borderId="11" xfId="0" applyFont="1" applyBorder="1" applyAlignment="1">
      <alignment vertical="center" wrapText="1"/>
    </xf>
    <xf numFmtId="3" fontId="4" fillId="4" borderId="11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horizontal="left" vertical="center" inden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view="pageBreakPreview" zoomScale="120" zoomScaleNormal="175" zoomScaleSheetLayoutView="120" workbookViewId="0">
      <selection activeCell="C10" sqref="C10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39" t="s">
        <v>0</v>
      </c>
      <c r="C2" s="40"/>
      <c r="D2" s="40"/>
      <c r="E2" s="41"/>
    </row>
    <row r="3" spans="2:7" x14ac:dyDescent="0.25">
      <c r="B3" s="42" t="s">
        <v>1</v>
      </c>
      <c r="C3" s="43"/>
      <c r="D3" s="43"/>
      <c r="E3" s="44"/>
    </row>
    <row r="4" spans="2:7" x14ac:dyDescent="0.25">
      <c r="B4" s="42" t="s">
        <v>41</v>
      </c>
      <c r="C4" s="43"/>
      <c r="D4" s="43"/>
      <c r="E4" s="44"/>
    </row>
    <row r="5" spans="2:7" ht="15.75" thickBot="1" x14ac:dyDescent="0.3">
      <c r="B5" s="45" t="s">
        <v>2</v>
      </c>
      <c r="C5" s="46"/>
      <c r="D5" s="46"/>
      <c r="E5" s="47"/>
    </row>
    <row r="6" spans="2:7" x14ac:dyDescent="0.25">
      <c r="B6" s="33" t="s">
        <v>3</v>
      </c>
      <c r="C6" s="1" t="s">
        <v>4</v>
      </c>
      <c r="D6" s="37" t="s">
        <v>5</v>
      </c>
      <c r="E6" s="2" t="s">
        <v>6</v>
      </c>
    </row>
    <row r="7" spans="2:7" ht="15.75" thickBot="1" x14ac:dyDescent="0.3">
      <c r="B7" s="34"/>
      <c r="C7" s="3" t="s">
        <v>7</v>
      </c>
      <c r="D7" s="38"/>
      <c r="E7" s="4" t="s">
        <v>8</v>
      </c>
    </row>
    <row r="8" spans="2:7" ht="12.75" customHeight="1" x14ac:dyDescent="0.25">
      <c r="B8" s="5"/>
      <c r="C8" s="6"/>
      <c r="D8" s="7"/>
      <c r="E8" s="7"/>
    </row>
    <row r="9" spans="2:7" ht="12.75" customHeight="1" x14ac:dyDescent="0.25">
      <c r="B9" s="8" t="s">
        <v>9</v>
      </c>
      <c r="C9" s="6">
        <f>SUM(C10:C12)</f>
        <v>2784591617</v>
      </c>
      <c r="D9" s="6">
        <f t="shared" ref="D9:E9" si="0">+D10+D11+D12</f>
        <v>1011034364</v>
      </c>
      <c r="E9" s="6">
        <f t="shared" si="0"/>
        <v>989990389</v>
      </c>
    </row>
    <row r="10" spans="2:7" ht="12.75" customHeight="1" x14ac:dyDescent="0.25">
      <c r="B10" s="9" t="s">
        <v>10</v>
      </c>
      <c r="C10" s="6">
        <v>748738408</v>
      </c>
      <c r="D10" s="7">
        <v>221885092</v>
      </c>
      <c r="E10" s="7">
        <v>200841117</v>
      </c>
      <c r="G10" s="10"/>
    </row>
    <row r="11" spans="2:7" ht="12.75" customHeight="1" x14ac:dyDescent="0.25">
      <c r="B11" s="9" t="s">
        <v>11</v>
      </c>
      <c r="C11" s="6">
        <v>2035853209</v>
      </c>
      <c r="D11" s="7">
        <v>789149272</v>
      </c>
      <c r="E11" s="7">
        <v>789149272</v>
      </c>
    </row>
    <row r="12" spans="2:7" ht="12.75" customHeight="1" x14ac:dyDescent="0.25">
      <c r="B12" s="9" t="s">
        <v>12</v>
      </c>
      <c r="C12" s="6">
        <v>0</v>
      </c>
      <c r="D12" s="7">
        <v>0</v>
      </c>
      <c r="E12" s="7">
        <v>0</v>
      </c>
    </row>
    <row r="13" spans="2:7" ht="12.75" customHeight="1" x14ac:dyDescent="0.25">
      <c r="B13" s="11"/>
      <c r="C13" s="6"/>
      <c r="D13" s="7"/>
      <c r="E13" s="7"/>
    </row>
    <row r="14" spans="2:7" ht="12.75" customHeight="1" x14ac:dyDescent="0.25">
      <c r="B14" s="8" t="s">
        <v>13</v>
      </c>
      <c r="C14" s="6">
        <f>SUM(C15:C16)</f>
        <v>2784591617</v>
      </c>
      <c r="D14" s="6">
        <f t="shared" ref="D14:E14" si="1">SUM(D15:D16)</f>
        <v>544522394</v>
      </c>
      <c r="E14" s="6">
        <f t="shared" si="1"/>
        <v>544484011</v>
      </c>
    </row>
    <row r="15" spans="2:7" ht="12.75" customHeight="1" x14ac:dyDescent="0.25">
      <c r="B15" s="9" t="s">
        <v>14</v>
      </c>
      <c r="C15" s="6">
        <v>748738408</v>
      </c>
      <c r="D15" s="7">
        <v>92232785</v>
      </c>
      <c r="E15" s="7">
        <v>92232785</v>
      </c>
    </row>
    <row r="16" spans="2:7" ht="12.75" customHeight="1" x14ac:dyDescent="0.25">
      <c r="B16" s="9" t="s">
        <v>15</v>
      </c>
      <c r="C16" s="6">
        <v>2035853209</v>
      </c>
      <c r="D16" s="7">
        <v>452289609</v>
      </c>
      <c r="E16" s="7">
        <v>452251226</v>
      </c>
    </row>
    <row r="17" spans="2:5" ht="12.75" customHeight="1" x14ac:dyDescent="0.25">
      <c r="B17" s="11"/>
      <c r="C17" s="6"/>
      <c r="D17" s="7"/>
      <c r="E17" s="7"/>
    </row>
    <row r="18" spans="2:5" ht="12.75" customHeight="1" x14ac:dyDescent="0.25">
      <c r="B18" s="8" t="s">
        <v>16</v>
      </c>
      <c r="C18" s="12"/>
      <c r="D18" s="7">
        <f t="shared" ref="D18:E18" si="2">SUM(D19:D20)</f>
        <v>0</v>
      </c>
      <c r="E18" s="7">
        <f t="shared" si="2"/>
        <v>0</v>
      </c>
    </row>
    <row r="19" spans="2:5" ht="12.75" customHeight="1" x14ac:dyDescent="0.25">
      <c r="B19" s="9" t="s">
        <v>17</v>
      </c>
      <c r="C19" s="12"/>
      <c r="D19" s="7"/>
      <c r="E19" s="7"/>
    </row>
    <row r="20" spans="2:5" ht="12.75" customHeight="1" x14ac:dyDescent="0.25">
      <c r="B20" s="9" t="s">
        <v>18</v>
      </c>
      <c r="C20" s="12"/>
      <c r="D20" s="7"/>
      <c r="E20" s="7"/>
    </row>
    <row r="21" spans="2:5" ht="12.75" customHeight="1" x14ac:dyDescent="0.25">
      <c r="B21" s="11"/>
      <c r="C21" s="6"/>
      <c r="D21" s="7"/>
      <c r="E21" s="7"/>
    </row>
    <row r="22" spans="2:5" ht="12.75" customHeight="1" x14ac:dyDescent="0.25">
      <c r="B22" s="8" t="s">
        <v>19</v>
      </c>
      <c r="C22" s="6">
        <f>+C9-C14+C18</f>
        <v>0</v>
      </c>
      <c r="D22" s="6">
        <f t="shared" ref="D22:E22" si="3">+D9-D14+D18</f>
        <v>466511970</v>
      </c>
      <c r="E22" s="6">
        <f t="shared" si="3"/>
        <v>445506378</v>
      </c>
    </row>
    <row r="23" spans="2:5" ht="12.75" customHeight="1" x14ac:dyDescent="0.25">
      <c r="B23" s="8" t="s">
        <v>20</v>
      </c>
      <c r="C23" s="6">
        <f>+C22-C12</f>
        <v>0</v>
      </c>
      <c r="D23" s="6">
        <f t="shared" ref="D23:E23" si="4">+D22-D12</f>
        <v>466511970</v>
      </c>
      <c r="E23" s="6">
        <f t="shared" si="4"/>
        <v>445506378</v>
      </c>
    </row>
    <row r="24" spans="2:5" ht="12.75" customHeight="1" x14ac:dyDescent="0.25">
      <c r="B24" s="8" t="s">
        <v>21</v>
      </c>
      <c r="C24" s="6">
        <f>+C23-C18</f>
        <v>0</v>
      </c>
      <c r="D24" s="6">
        <f t="shared" ref="D24:E24" si="5">+D23-D18</f>
        <v>466511970</v>
      </c>
      <c r="E24" s="6">
        <f t="shared" si="5"/>
        <v>445506378</v>
      </c>
    </row>
    <row r="25" spans="2:5" ht="12.75" customHeight="1" thickBot="1" x14ac:dyDescent="0.3">
      <c r="B25" s="13"/>
      <c r="C25" s="13"/>
      <c r="D25" s="14"/>
      <c r="E25" s="14"/>
    </row>
    <row r="26" spans="2:5" ht="12.75" customHeight="1" thickBot="1" x14ac:dyDescent="0.3"/>
    <row r="27" spans="2:5" ht="12.75" customHeight="1" x14ac:dyDescent="0.25">
      <c r="B27" s="33" t="s">
        <v>22</v>
      </c>
      <c r="C27" s="37" t="s">
        <v>23</v>
      </c>
      <c r="D27" s="35" t="s">
        <v>5</v>
      </c>
      <c r="E27" s="15" t="s">
        <v>6</v>
      </c>
    </row>
    <row r="28" spans="2:5" ht="12.75" customHeight="1" thickBot="1" x14ac:dyDescent="0.3">
      <c r="B28" s="34"/>
      <c r="C28" s="38"/>
      <c r="D28" s="36"/>
      <c r="E28" s="16" t="s">
        <v>24</v>
      </c>
    </row>
    <row r="29" spans="2:5" ht="12.75" customHeight="1" x14ac:dyDescent="0.25">
      <c r="B29" s="17"/>
      <c r="C29" s="18"/>
      <c r="D29" s="19"/>
      <c r="E29" s="19"/>
    </row>
    <row r="30" spans="2:5" ht="12.75" customHeight="1" x14ac:dyDescent="0.25">
      <c r="B30" s="20" t="s">
        <v>25</v>
      </c>
      <c r="C30" s="18">
        <v>0</v>
      </c>
      <c r="D30" s="19">
        <v>0</v>
      </c>
      <c r="E30" s="19">
        <v>0</v>
      </c>
    </row>
    <row r="31" spans="2:5" ht="12.75" customHeight="1" x14ac:dyDescent="0.25">
      <c r="B31" s="21" t="s">
        <v>26</v>
      </c>
      <c r="C31" s="18"/>
      <c r="D31" s="19"/>
      <c r="E31" s="19"/>
    </row>
    <row r="32" spans="2:5" ht="12.75" customHeight="1" x14ac:dyDescent="0.25">
      <c r="B32" s="21" t="s">
        <v>27</v>
      </c>
      <c r="C32" s="18"/>
      <c r="D32" s="19"/>
      <c r="E32" s="19"/>
    </row>
    <row r="33" spans="2:5" ht="12.75" customHeight="1" x14ac:dyDescent="0.25">
      <c r="B33" s="20" t="s">
        <v>28</v>
      </c>
      <c r="C33" s="18">
        <v>0</v>
      </c>
      <c r="D33" s="19">
        <v>0</v>
      </c>
      <c r="E33" s="19">
        <v>0</v>
      </c>
    </row>
    <row r="34" spans="2:5" ht="12.75" customHeight="1" x14ac:dyDescent="0.25">
      <c r="B34" s="21" t="s">
        <v>29</v>
      </c>
      <c r="C34" s="18"/>
      <c r="D34" s="19"/>
      <c r="E34" s="19"/>
    </row>
    <row r="35" spans="2:5" ht="12.75" customHeight="1" x14ac:dyDescent="0.25">
      <c r="B35" s="21" t="s">
        <v>30</v>
      </c>
      <c r="C35" s="18"/>
      <c r="D35" s="19"/>
      <c r="E35" s="19"/>
    </row>
    <row r="36" spans="2:5" ht="12.75" customHeight="1" x14ac:dyDescent="0.25">
      <c r="B36" s="18"/>
      <c r="C36" s="18"/>
      <c r="D36" s="19"/>
      <c r="E36" s="19"/>
    </row>
    <row r="37" spans="2:5" ht="12.75" customHeight="1" x14ac:dyDescent="0.25">
      <c r="B37" s="31" t="s">
        <v>31</v>
      </c>
      <c r="C37" s="31">
        <v>0</v>
      </c>
      <c r="D37" s="31">
        <v>0</v>
      </c>
      <c r="E37" s="31">
        <v>0</v>
      </c>
    </row>
    <row r="38" spans="2:5" ht="12.75" customHeight="1" thickBot="1" x14ac:dyDescent="0.3">
      <c r="B38" s="32"/>
      <c r="C38" s="32"/>
      <c r="D38" s="32"/>
      <c r="E38" s="32"/>
    </row>
    <row r="39" spans="2:5" ht="12.75" customHeight="1" x14ac:dyDescent="0.25">
      <c r="B39" s="33" t="s">
        <v>22</v>
      </c>
      <c r="C39" s="22" t="s">
        <v>4</v>
      </c>
      <c r="D39" s="35" t="s">
        <v>5</v>
      </c>
      <c r="E39" s="15" t="s">
        <v>6</v>
      </c>
    </row>
    <row r="40" spans="2:5" ht="12.75" customHeight="1" thickBot="1" x14ac:dyDescent="0.3">
      <c r="B40" s="34"/>
      <c r="C40" s="23" t="s">
        <v>32</v>
      </c>
      <c r="D40" s="36"/>
      <c r="E40" s="16" t="s">
        <v>24</v>
      </c>
    </row>
    <row r="41" spans="2:5" ht="12.75" customHeight="1" x14ac:dyDescent="0.25">
      <c r="B41" s="17"/>
      <c r="C41" s="18"/>
      <c r="D41" s="19"/>
      <c r="E41" s="19"/>
    </row>
    <row r="42" spans="2:5" ht="12.75" customHeight="1" x14ac:dyDescent="0.25">
      <c r="B42" s="18" t="s">
        <v>33</v>
      </c>
      <c r="C42" s="24">
        <f>+C10</f>
        <v>748738408</v>
      </c>
      <c r="D42" s="24">
        <f t="shared" ref="D42:E42" si="6">+D10</f>
        <v>221885092</v>
      </c>
      <c r="E42" s="24">
        <f t="shared" si="6"/>
        <v>200841117</v>
      </c>
    </row>
    <row r="43" spans="2:5" ht="12.75" customHeight="1" x14ac:dyDescent="0.25">
      <c r="B43" s="18" t="s">
        <v>34</v>
      </c>
      <c r="C43" s="18">
        <f>SUM(C44:C45)</f>
        <v>0</v>
      </c>
      <c r="D43" s="18">
        <f t="shared" ref="D43:E43" si="7">SUM(D44:D45)</f>
        <v>0</v>
      </c>
      <c r="E43" s="18">
        <f t="shared" si="7"/>
        <v>0</v>
      </c>
    </row>
    <row r="44" spans="2:5" ht="12.75" customHeight="1" x14ac:dyDescent="0.25">
      <c r="B44" s="21" t="s">
        <v>26</v>
      </c>
      <c r="C44" s="18">
        <v>0</v>
      </c>
      <c r="D44" s="18">
        <v>0</v>
      </c>
      <c r="E44" s="18">
        <v>0</v>
      </c>
    </row>
    <row r="45" spans="2:5" ht="12.75" customHeight="1" x14ac:dyDescent="0.25">
      <c r="B45" s="21" t="s">
        <v>29</v>
      </c>
      <c r="C45" s="18">
        <v>0</v>
      </c>
      <c r="D45" s="18">
        <v>0</v>
      </c>
      <c r="E45" s="18">
        <v>0</v>
      </c>
    </row>
    <row r="46" spans="2:5" ht="12.75" customHeight="1" x14ac:dyDescent="0.25">
      <c r="B46" s="18"/>
      <c r="C46" s="18"/>
      <c r="D46" s="19"/>
      <c r="E46" s="19"/>
    </row>
    <row r="47" spans="2:5" ht="12.75" customHeight="1" x14ac:dyDescent="0.25">
      <c r="B47" s="18" t="s">
        <v>14</v>
      </c>
      <c r="C47" s="24">
        <f>+C15</f>
        <v>748738408</v>
      </c>
      <c r="D47" s="24">
        <f t="shared" ref="D47:E47" si="8">+D15</f>
        <v>92232785</v>
      </c>
      <c r="E47" s="24">
        <f t="shared" si="8"/>
        <v>92232785</v>
      </c>
    </row>
    <row r="48" spans="2:5" ht="12.75" customHeight="1" x14ac:dyDescent="0.25">
      <c r="B48" s="18"/>
      <c r="C48" s="18"/>
      <c r="D48" s="19"/>
      <c r="E48" s="19"/>
    </row>
    <row r="49" spans="2:5" ht="12.75" customHeight="1" x14ac:dyDescent="0.25">
      <c r="B49" s="18" t="s">
        <v>17</v>
      </c>
      <c r="C49" s="25"/>
      <c r="D49" s="19"/>
      <c r="E49" s="19"/>
    </row>
    <row r="50" spans="2:5" ht="12.75" customHeight="1" x14ac:dyDescent="0.25">
      <c r="B50" s="18"/>
      <c r="C50" s="18"/>
      <c r="D50" s="19"/>
      <c r="E50" s="19"/>
    </row>
    <row r="51" spans="2:5" ht="12.75" customHeight="1" x14ac:dyDescent="0.25">
      <c r="B51" s="20" t="s">
        <v>35</v>
      </c>
      <c r="C51" s="26">
        <f>+C42+C43-C47+C49</f>
        <v>0</v>
      </c>
      <c r="D51" s="26">
        <f t="shared" ref="D51:E51" si="9">+D42+D43-D47+D49</f>
        <v>129652307</v>
      </c>
      <c r="E51" s="26">
        <f t="shared" si="9"/>
        <v>108608332</v>
      </c>
    </row>
    <row r="52" spans="2:5" ht="12.75" customHeight="1" x14ac:dyDescent="0.25">
      <c r="B52" s="20" t="s">
        <v>36</v>
      </c>
      <c r="C52" s="26">
        <f>+C51-C43</f>
        <v>0</v>
      </c>
      <c r="D52" s="26">
        <f t="shared" ref="D52:E52" si="10">+D51-D43</f>
        <v>129652307</v>
      </c>
      <c r="E52" s="26">
        <f t="shared" si="10"/>
        <v>108608332</v>
      </c>
    </row>
    <row r="53" spans="2:5" ht="12.75" customHeight="1" thickBot="1" x14ac:dyDescent="0.3">
      <c r="B53" s="27"/>
      <c r="C53" s="27"/>
      <c r="D53" s="28"/>
      <c r="E53" s="28"/>
    </row>
    <row r="54" spans="2:5" ht="12.75" customHeight="1" x14ac:dyDescent="0.25">
      <c r="B54" s="33" t="s">
        <v>22</v>
      </c>
      <c r="C54" s="37" t="s">
        <v>23</v>
      </c>
      <c r="D54" s="35" t="s">
        <v>5</v>
      </c>
      <c r="E54" s="15" t="s">
        <v>6</v>
      </c>
    </row>
    <row r="55" spans="2:5" ht="12.75" customHeight="1" thickBot="1" x14ac:dyDescent="0.3">
      <c r="B55" s="34"/>
      <c r="C55" s="38"/>
      <c r="D55" s="36"/>
      <c r="E55" s="16" t="s">
        <v>24</v>
      </c>
    </row>
    <row r="56" spans="2:5" ht="12.75" customHeight="1" x14ac:dyDescent="0.25">
      <c r="B56" s="17"/>
      <c r="C56" s="18"/>
      <c r="D56" s="19"/>
      <c r="E56" s="19"/>
    </row>
    <row r="57" spans="2:5" ht="12.75" customHeight="1" x14ac:dyDescent="0.25">
      <c r="B57" s="18" t="s">
        <v>11</v>
      </c>
      <c r="C57" s="24">
        <f>+C11</f>
        <v>2035853209</v>
      </c>
      <c r="D57" s="24">
        <f t="shared" ref="D57:E57" si="11">+D11</f>
        <v>789149272</v>
      </c>
      <c r="E57" s="24">
        <f t="shared" si="11"/>
        <v>789149272</v>
      </c>
    </row>
    <row r="58" spans="2:5" ht="12.75" customHeight="1" x14ac:dyDescent="0.25">
      <c r="B58" s="18" t="s">
        <v>37</v>
      </c>
      <c r="C58" s="18">
        <f>SUM(C59:C60)</f>
        <v>0</v>
      </c>
      <c r="D58" s="18">
        <f t="shared" ref="D58:E58" si="12">SUM(D59:D60)</f>
        <v>0</v>
      </c>
      <c r="E58" s="18">
        <f t="shared" si="12"/>
        <v>0</v>
      </c>
    </row>
    <row r="59" spans="2:5" ht="12.75" customHeight="1" x14ac:dyDescent="0.25">
      <c r="B59" s="21" t="s">
        <v>27</v>
      </c>
      <c r="C59" s="18">
        <v>0</v>
      </c>
      <c r="D59" s="18">
        <v>0</v>
      </c>
      <c r="E59" s="18">
        <v>0</v>
      </c>
    </row>
    <row r="60" spans="2:5" ht="12.75" customHeight="1" x14ac:dyDescent="0.25">
      <c r="B60" s="21" t="s">
        <v>30</v>
      </c>
      <c r="C60" s="18">
        <v>0</v>
      </c>
      <c r="D60" s="18">
        <v>0</v>
      </c>
      <c r="E60" s="18">
        <v>0</v>
      </c>
    </row>
    <row r="61" spans="2:5" ht="12.75" customHeight="1" x14ac:dyDescent="0.25">
      <c r="B61" s="18"/>
      <c r="C61" s="18"/>
      <c r="D61" s="19"/>
      <c r="E61" s="19"/>
    </row>
    <row r="62" spans="2:5" ht="12.75" customHeight="1" x14ac:dyDescent="0.25">
      <c r="B62" s="18" t="s">
        <v>38</v>
      </c>
      <c r="C62" s="24">
        <f>+C16</f>
        <v>2035853209</v>
      </c>
      <c r="D62" s="24">
        <f t="shared" ref="D62:E62" si="13">+D16</f>
        <v>452289609</v>
      </c>
      <c r="E62" s="24">
        <f t="shared" si="13"/>
        <v>452251226</v>
      </c>
    </row>
    <row r="63" spans="2:5" ht="12.75" customHeight="1" x14ac:dyDescent="0.25">
      <c r="B63" s="18"/>
      <c r="C63" s="18"/>
      <c r="D63" s="19"/>
      <c r="E63" s="19"/>
    </row>
    <row r="64" spans="2:5" ht="12.75" customHeight="1" x14ac:dyDescent="0.25">
      <c r="B64" s="18" t="s">
        <v>18</v>
      </c>
      <c r="C64" s="25"/>
      <c r="D64" s="19"/>
      <c r="E64" s="19"/>
    </row>
    <row r="65" spans="2:5" ht="12.75" customHeight="1" x14ac:dyDescent="0.25">
      <c r="B65" s="18"/>
      <c r="C65" s="18"/>
      <c r="D65" s="19"/>
      <c r="E65" s="19"/>
    </row>
    <row r="66" spans="2:5" ht="12.75" customHeight="1" x14ac:dyDescent="0.25">
      <c r="B66" s="20" t="s">
        <v>39</v>
      </c>
      <c r="C66" s="26">
        <f>+C57+C58-C62+C64</f>
        <v>0</v>
      </c>
      <c r="D66" s="26">
        <f t="shared" ref="D66:E66" si="14">+D57+D58-D62+D64</f>
        <v>336859663</v>
      </c>
      <c r="E66" s="26">
        <f t="shared" si="14"/>
        <v>336898046</v>
      </c>
    </row>
    <row r="67" spans="2:5" ht="12.75" customHeight="1" thickBot="1" x14ac:dyDescent="0.3">
      <c r="B67" s="29" t="s">
        <v>40</v>
      </c>
      <c r="C67" s="30">
        <v>0</v>
      </c>
      <c r="D67" s="30">
        <f>+D66-D58</f>
        <v>336859663</v>
      </c>
      <c r="E67" s="30">
        <f>+E66-E58</f>
        <v>336898046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SIISF</dc:creator>
  <cp:lastModifiedBy>Juan Manuel Meneses</cp:lastModifiedBy>
  <dcterms:created xsi:type="dcterms:W3CDTF">2022-06-06T19:24:11Z</dcterms:created>
  <dcterms:modified xsi:type="dcterms:W3CDTF">2022-06-07T19:31:00Z</dcterms:modified>
</cp:coreProperties>
</file>