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13_ncr:1_{99C26830-9CA5-4659-AB82-6ECA16375F12}" xr6:coauthVersionLast="36" xr6:coauthVersionMax="36" xr10:uidLastSave="{00000000-0000-0000-0000-000000000000}"/>
  <bookViews>
    <workbookView xWindow="0" yWindow="0" windowWidth="20490" windowHeight="6945" xr2:uid="{2A1EF88B-AFC7-4E2F-B355-3F069CAE7B48}"/>
  </bookViews>
  <sheets>
    <sheet name="ANEXO 1 -F6B" sheetId="1" r:id="rId1"/>
  </sheets>
  <definedNames>
    <definedName name="_xlnm.Print_Area" localSheetId="0">'ANEXO 1 -F6B'!$A$1:$I$28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 s="1"/>
  <c r="E12" i="1"/>
  <c r="H12" i="1"/>
  <c r="E13" i="1"/>
  <c r="H13" i="1" s="1"/>
  <c r="E14" i="1"/>
  <c r="H14" i="1"/>
  <c r="E15" i="1"/>
  <c r="H15" i="1" s="1"/>
  <c r="E16" i="1"/>
  <c r="H16" i="1"/>
  <c r="C18" i="1"/>
  <c r="C27" i="1" s="1"/>
  <c r="D18" i="1"/>
  <c r="F18" i="1"/>
  <c r="G18" i="1"/>
  <c r="G27" i="1" s="1"/>
  <c r="E20" i="1"/>
  <c r="E18" i="1" s="1"/>
  <c r="E21" i="1"/>
  <c r="H21" i="1" s="1"/>
  <c r="E22" i="1"/>
  <c r="H22" i="1" s="1"/>
  <c r="E23" i="1"/>
  <c r="H23" i="1" s="1"/>
  <c r="E24" i="1"/>
  <c r="H24" i="1" s="1"/>
  <c r="E25" i="1"/>
  <c r="H25" i="1" s="1"/>
  <c r="D27" i="1"/>
  <c r="F27" i="1"/>
  <c r="C31" i="1"/>
  <c r="G31" i="1"/>
  <c r="D31" i="1"/>
  <c r="F31" i="1"/>
  <c r="H9" i="1" l="1"/>
  <c r="E9" i="1"/>
  <c r="E27" i="1" s="1"/>
  <c r="E31" i="1" s="1"/>
  <c r="H20" i="1"/>
  <c r="H18" i="1" s="1"/>
  <c r="H27" i="1" l="1"/>
  <c r="H31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<sst xmlns="http://schemas.openxmlformats.org/spreadsheetml/2006/main" count="30" uniqueCount="24">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</sst>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83D9-D9A2-4952-BFEE-FB04DBD797BE}">
  <sheetPr>
    <pageSetUpPr fitToPage="1"/>
  </sheetPr>
  <dimension ref="B1:N32"/>
  <sheetViews>
    <sheetView tabSelected="1" view="pageBreakPreview" zoomScale="130" zoomScaleNormal="150" zoomScaleSheetLayoutView="130" workbookViewId="0"/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9" t="s">
        <v>22</v>
      </c>
      <c r="C2" s="28"/>
      <c r="D2" s="28"/>
      <c r="E2" s="28"/>
      <c r="F2" s="28"/>
      <c r="G2" s="28"/>
      <c r="H2" s="27"/>
    </row>
    <row r="3" spans="2:14" x14ac:dyDescent="0.25">
      <c r="B3" s="26" t="s">
        <v>21</v>
      </c>
      <c r="C3" s="25"/>
      <c r="D3" s="25"/>
      <c r="E3" s="25"/>
      <c r="F3" s="25"/>
      <c r="G3" s="25"/>
      <c r="H3" s="24"/>
    </row>
    <row r="4" spans="2:14" x14ac:dyDescent="0.25">
      <c r="B4" s="26" t="s">
        <v>20</v>
      </c>
      <c r="C4" s="25"/>
      <c r="D4" s="25"/>
      <c r="E4" s="25"/>
      <c r="F4" s="25"/>
      <c r="G4" s="25"/>
      <c r="H4" s="24"/>
    </row>
    <row r="5" spans="2:14" x14ac:dyDescent="0.25">
      <c r="B5" s="26" t="s">
        <v>23</v>
      </c>
      <c r="C5" s="25"/>
      <c r="D5" s="25"/>
      <c r="E5" s="25"/>
      <c r="F5" s="25"/>
      <c r="G5" s="25"/>
      <c r="H5" s="24"/>
    </row>
    <row r="6" spans="2:14" ht="15.75" thickBot="1" x14ac:dyDescent="0.3">
      <c r="B6" s="23" t="s">
        <v>19</v>
      </c>
      <c r="C6" s="22"/>
      <c r="D6" s="22"/>
      <c r="E6" s="22"/>
      <c r="F6" s="22"/>
      <c r="G6" s="22"/>
      <c r="H6" s="21"/>
    </row>
    <row r="7" spans="2:14" ht="15.75" thickBot="1" x14ac:dyDescent="0.3">
      <c r="B7" s="17" t="s">
        <v>18</v>
      </c>
      <c r="C7" s="20" t="s">
        <v>17</v>
      </c>
      <c r="D7" s="19"/>
      <c r="E7" s="19"/>
      <c r="F7" s="19"/>
      <c r="G7" s="18"/>
      <c r="H7" s="17" t="s">
        <v>16</v>
      </c>
    </row>
    <row r="8" spans="2:14" ht="17.25" thickBot="1" x14ac:dyDescent="0.3">
      <c r="B8" s="15"/>
      <c r="C8" s="16" t="s">
        <v>15</v>
      </c>
      <c r="D8" s="16" t="s">
        <v>14</v>
      </c>
      <c r="E8" s="16" t="s">
        <v>13</v>
      </c>
      <c r="F8" s="16" t="s">
        <v>12</v>
      </c>
      <c r="G8" s="16" t="s">
        <v>11</v>
      </c>
      <c r="H8" s="15"/>
    </row>
    <row r="9" spans="2:14" x14ac:dyDescent="0.25">
      <c r="B9" s="7" t="s">
        <v>10</v>
      </c>
      <c r="C9" s="6">
        <f>SUM(C11:C16)</f>
        <v>614807563</v>
      </c>
      <c r="D9" s="6">
        <f>SUM(D11:D16)</f>
        <v>538434613</v>
      </c>
      <c r="E9" s="6">
        <f>SUM(E11:E16)</f>
        <v>1153242175.9999998</v>
      </c>
      <c r="F9" s="6">
        <f>SUM(F11:F16)</f>
        <v>1134886073</v>
      </c>
      <c r="G9" s="6">
        <f>SUM(G11:G16)</f>
        <v>1009970886</v>
      </c>
      <c r="H9" s="6">
        <f>SUM(H11:H16)</f>
        <v>18356102.999999985</v>
      </c>
    </row>
    <row r="10" spans="2:14" x14ac:dyDescent="0.25">
      <c r="B10" s="7" t="s">
        <v>9</v>
      </c>
      <c r="C10" s="13"/>
      <c r="D10" s="13"/>
      <c r="E10" s="13"/>
      <c r="F10" s="13"/>
      <c r="G10" s="13"/>
      <c r="H10" s="13"/>
    </row>
    <row r="11" spans="2:14" ht="19.5" customHeight="1" x14ac:dyDescent="0.25">
      <c r="B11" s="12" t="s">
        <v>6</v>
      </c>
      <c r="C11" s="11">
        <v>16191814</v>
      </c>
      <c r="D11" s="11">
        <v>327705689</v>
      </c>
      <c r="E11" s="11">
        <f>+C11+D11</f>
        <v>343897503</v>
      </c>
      <c r="F11" s="11">
        <v>343336439</v>
      </c>
      <c r="G11" s="11">
        <v>342259480</v>
      </c>
      <c r="H11" s="10">
        <f>+E11-F11</f>
        <v>561064</v>
      </c>
      <c r="J11" s="2"/>
      <c r="L11" s="2"/>
      <c r="M11" s="2"/>
      <c r="N11" s="2"/>
    </row>
    <row r="12" spans="2:14" ht="19.5" customHeight="1" x14ac:dyDescent="0.25">
      <c r="B12" s="12" t="s">
        <v>5</v>
      </c>
      <c r="C12" s="11">
        <v>8022220</v>
      </c>
      <c r="D12" s="11">
        <v>17326189</v>
      </c>
      <c r="E12" s="11">
        <f>+C12+D12</f>
        <v>25348409</v>
      </c>
      <c r="F12" s="11">
        <v>21258606</v>
      </c>
      <c r="G12" s="11">
        <v>19610354</v>
      </c>
      <c r="H12" s="10">
        <f>+E12-F12</f>
        <v>4089803</v>
      </c>
      <c r="J12" s="2"/>
      <c r="L12" s="2"/>
      <c r="M12" s="2"/>
      <c r="N12" s="2"/>
    </row>
    <row r="13" spans="2:14" ht="19.5" customHeight="1" x14ac:dyDescent="0.25">
      <c r="B13" s="12" t="s">
        <v>4</v>
      </c>
      <c r="C13" s="11">
        <v>374681472.00999999</v>
      </c>
      <c r="D13" s="11">
        <v>59456856</v>
      </c>
      <c r="E13" s="11">
        <f>+C13+D13</f>
        <v>434138328.00999999</v>
      </c>
      <c r="F13" s="11">
        <v>457671264</v>
      </c>
      <c r="G13" s="11">
        <v>354729660</v>
      </c>
      <c r="H13" s="10">
        <f>+E13-F13</f>
        <v>-23532935.99000001</v>
      </c>
      <c r="J13" s="2"/>
      <c r="L13" s="2"/>
      <c r="M13" s="2"/>
      <c r="N13" s="2"/>
    </row>
    <row r="14" spans="2:14" ht="19.5" customHeight="1" x14ac:dyDescent="0.25">
      <c r="B14" s="12" t="s">
        <v>3</v>
      </c>
      <c r="C14" s="11">
        <v>201063915.13</v>
      </c>
      <c r="D14" s="11">
        <v>32266580</v>
      </c>
      <c r="E14" s="11">
        <f>+C14+D14</f>
        <v>233330495.13</v>
      </c>
      <c r="F14" s="11">
        <v>196248820</v>
      </c>
      <c r="G14" s="11">
        <v>183470288</v>
      </c>
      <c r="H14" s="10">
        <f>+E14-F14</f>
        <v>37081675.129999995</v>
      </c>
      <c r="J14" s="2"/>
      <c r="L14" s="2"/>
      <c r="M14" s="2"/>
      <c r="N14" s="2"/>
    </row>
    <row r="15" spans="2:14" ht="19.5" customHeight="1" x14ac:dyDescent="0.25">
      <c r="B15" s="12" t="s">
        <v>2</v>
      </c>
      <c r="C15" s="11">
        <v>1722772</v>
      </c>
      <c r="D15" s="11">
        <v>100508579</v>
      </c>
      <c r="E15" s="11">
        <f>+C15+D15</f>
        <v>102231351</v>
      </c>
      <c r="F15" s="11">
        <v>106546192</v>
      </c>
      <c r="G15" s="11">
        <v>100585881</v>
      </c>
      <c r="H15" s="10">
        <f>+E15-F15</f>
        <v>-4314841</v>
      </c>
      <c r="J15" s="2"/>
      <c r="L15" s="2"/>
      <c r="M15" s="2"/>
      <c r="N15" s="2"/>
    </row>
    <row r="16" spans="2:14" ht="19.5" customHeight="1" x14ac:dyDescent="0.25">
      <c r="B16" s="12" t="s">
        <v>1</v>
      </c>
      <c r="C16" s="11">
        <v>13125369.859999999</v>
      </c>
      <c r="D16" s="11">
        <v>1170720</v>
      </c>
      <c r="E16" s="11">
        <f>+C16+D16</f>
        <v>14296089.859999999</v>
      </c>
      <c r="F16" s="11">
        <v>9824752</v>
      </c>
      <c r="G16" s="11">
        <v>9315223</v>
      </c>
      <c r="H16" s="10">
        <f>+E16-F16</f>
        <v>4471337.8599999994</v>
      </c>
      <c r="J16" s="2"/>
      <c r="L16" s="2"/>
      <c r="M16" s="2"/>
      <c r="N16" s="2"/>
    </row>
    <row r="17" spans="2:14" x14ac:dyDescent="0.25">
      <c r="B17" s="12"/>
      <c r="C17" s="8"/>
      <c r="D17" s="8"/>
      <c r="E17" s="8"/>
      <c r="F17" s="8"/>
      <c r="G17" s="8"/>
      <c r="H17" s="8"/>
    </row>
    <row r="18" spans="2:14" x14ac:dyDescent="0.25">
      <c r="B18" s="14" t="s">
        <v>8</v>
      </c>
      <c r="C18" s="6">
        <f>SUM(C20:C25)</f>
        <v>1872450337</v>
      </c>
      <c r="D18" s="6">
        <f>SUM(D20:D25)</f>
        <v>848455535</v>
      </c>
      <c r="E18" s="6">
        <f>SUM(E20:E25)</f>
        <v>2720905872</v>
      </c>
      <c r="F18" s="6">
        <f>SUM(F20:F25)</f>
        <v>2700267744</v>
      </c>
      <c r="G18" s="6">
        <f>SUM(G20:G25)</f>
        <v>2341543106</v>
      </c>
      <c r="H18" s="6">
        <f>SUM(H20:H25)</f>
        <v>20638128.000000052</v>
      </c>
    </row>
    <row r="19" spans="2:14" x14ac:dyDescent="0.25">
      <c r="B19" s="14" t="s">
        <v>7</v>
      </c>
      <c r="C19" s="13"/>
      <c r="D19" s="13"/>
      <c r="E19" s="13"/>
      <c r="F19" s="13"/>
      <c r="G19" s="13"/>
      <c r="H19" s="13"/>
    </row>
    <row r="20" spans="2:14" ht="19.5" customHeight="1" x14ac:dyDescent="0.25">
      <c r="B20" s="12" t="s">
        <v>6</v>
      </c>
      <c r="C20" s="11">
        <v>19285406.68</v>
      </c>
      <c r="D20" s="11">
        <v>-54139</v>
      </c>
      <c r="E20" s="11">
        <f>+C20+D20</f>
        <v>19231267.68</v>
      </c>
      <c r="F20" s="11">
        <v>20938763</v>
      </c>
      <c r="G20" s="11">
        <v>20273564</v>
      </c>
      <c r="H20" s="10">
        <f>+E20-F20</f>
        <v>-1707495.3200000003</v>
      </c>
      <c r="J20" s="2"/>
      <c r="L20" s="2"/>
      <c r="M20" s="2"/>
      <c r="N20" s="2"/>
    </row>
    <row r="21" spans="2:14" ht="19.5" customHeight="1" x14ac:dyDescent="0.25">
      <c r="B21" s="12" t="s">
        <v>5</v>
      </c>
      <c r="C21" s="11">
        <v>60790880</v>
      </c>
      <c r="D21" s="11">
        <v>4309020</v>
      </c>
      <c r="E21" s="11">
        <f>+C21+D21</f>
        <v>65099900</v>
      </c>
      <c r="F21" s="11">
        <v>67333739</v>
      </c>
      <c r="G21" s="11">
        <v>63999515</v>
      </c>
      <c r="H21" s="10">
        <f>+E21-F21</f>
        <v>-2233839</v>
      </c>
      <c r="J21" s="2"/>
      <c r="L21" s="2"/>
      <c r="M21" s="2"/>
      <c r="N21" s="2"/>
    </row>
    <row r="22" spans="2:14" ht="19.5" customHeight="1" x14ac:dyDescent="0.25">
      <c r="B22" s="12" t="s">
        <v>4</v>
      </c>
      <c r="C22" s="11">
        <v>1183357928.96</v>
      </c>
      <c r="D22" s="11">
        <v>517279093</v>
      </c>
      <c r="E22" s="11">
        <f>+C22+D22</f>
        <v>1700637021.96</v>
      </c>
      <c r="F22" s="11">
        <v>1705775781</v>
      </c>
      <c r="G22" s="11">
        <v>1512608663</v>
      </c>
      <c r="H22" s="10">
        <f>+E22-F22</f>
        <v>-5138759.0399999619</v>
      </c>
      <c r="J22" s="2"/>
      <c r="K22" s="2"/>
      <c r="L22" s="2"/>
      <c r="M22" s="2"/>
      <c r="N22" s="2"/>
    </row>
    <row r="23" spans="2:14" ht="19.5" customHeight="1" x14ac:dyDescent="0.25">
      <c r="B23" s="12" t="s">
        <v>3</v>
      </c>
      <c r="C23" s="11">
        <v>473804644.36000001</v>
      </c>
      <c r="D23" s="11">
        <v>320349524</v>
      </c>
      <c r="E23" s="11">
        <f>+C23+D23</f>
        <v>794154168.36000001</v>
      </c>
      <c r="F23" s="11">
        <v>745223808</v>
      </c>
      <c r="G23" s="11">
        <v>612996704</v>
      </c>
      <c r="H23" s="10">
        <f>+E23-F23</f>
        <v>48930360.360000014</v>
      </c>
      <c r="J23" s="2"/>
      <c r="K23" s="2"/>
      <c r="L23" s="2"/>
      <c r="M23" s="2"/>
      <c r="N23" s="2"/>
    </row>
    <row r="24" spans="2:14" ht="19.5" customHeight="1" x14ac:dyDescent="0.25">
      <c r="B24" s="12" t="s">
        <v>2</v>
      </c>
      <c r="C24" s="11">
        <v>41385551</v>
      </c>
      <c r="D24" s="11">
        <v>542686</v>
      </c>
      <c r="E24" s="11">
        <f>+C24+D24</f>
        <v>41928237</v>
      </c>
      <c r="F24" s="11">
        <v>76289444</v>
      </c>
      <c r="G24" s="11">
        <v>64442260</v>
      </c>
      <c r="H24" s="10">
        <f>+E24-F24</f>
        <v>-34361207</v>
      </c>
      <c r="J24" s="2"/>
      <c r="K24" s="2"/>
      <c r="L24" s="2"/>
      <c r="M24" s="2"/>
      <c r="N24" s="2"/>
    </row>
    <row r="25" spans="2:14" ht="19.5" customHeight="1" x14ac:dyDescent="0.25">
      <c r="B25" s="12" t="s">
        <v>1</v>
      </c>
      <c r="C25" s="11">
        <v>93825926</v>
      </c>
      <c r="D25" s="11">
        <v>6029351</v>
      </c>
      <c r="E25" s="11">
        <f>+C25+D25</f>
        <v>99855277</v>
      </c>
      <c r="F25" s="11">
        <v>84706209</v>
      </c>
      <c r="G25" s="11">
        <v>67222400</v>
      </c>
      <c r="H25" s="10">
        <f>+E25-F25</f>
        <v>15149068</v>
      </c>
      <c r="J25" s="2"/>
      <c r="K25" s="2"/>
      <c r="L25" s="2"/>
      <c r="M25" s="2"/>
      <c r="N25" s="2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2487257900</v>
      </c>
      <c r="D27" s="6">
        <f>+D9+D18</f>
        <v>1386890148</v>
      </c>
      <c r="E27" s="6">
        <f>+E9+E18</f>
        <v>3874148048</v>
      </c>
      <c r="F27" s="6">
        <f>+F9+F18</f>
        <v>3835153817</v>
      </c>
      <c r="G27" s="6">
        <f>+G9+G18</f>
        <v>3351513992</v>
      </c>
      <c r="H27" s="5">
        <f>+H9+H18</f>
        <v>38994231.000000037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>
        <v>2487257900</v>
      </c>
      <c r="D30" s="1">
        <v>1386890148</v>
      </c>
      <c r="E30" s="1">
        <v>3874148048</v>
      </c>
      <c r="F30" s="1">
        <v>3835153817</v>
      </c>
      <c r="G30" s="1">
        <v>3351513992</v>
      </c>
      <c r="H30" s="1">
        <v>38994231</v>
      </c>
    </row>
    <row r="31" spans="2:14" x14ac:dyDescent="0.25">
      <c r="C31" s="2">
        <f>+C30-C27</f>
        <v>0</v>
      </c>
      <c r="D31" s="2">
        <f>+D30-D27</f>
        <v>0</v>
      </c>
      <c r="E31" s="2">
        <f>+E30-E27</f>
        <v>0</v>
      </c>
      <c r="F31" s="2">
        <f>+F30-F27</f>
        <v>0</v>
      </c>
      <c r="G31" s="2">
        <f>+G30-G27</f>
        <v>0</v>
      </c>
      <c r="H31" s="2">
        <f>+H30-H27</f>
        <v>0</v>
      </c>
      <c r="I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2022-01-28T21:40:31Z</dcterms:created>
  <dcterms:modified xsi:type="dcterms:W3CDTF">2022-01-28T21:40:58Z</dcterms:modified>
</cp:coreProperties>
</file>