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3-21 Cuenta publica Julio Septiembre\06 Cuenta Publica Transparencia 2T 21\LDF_2T_21\"/>
    </mc:Choice>
  </mc:AlternateContent>
  <xr:revisionPtr revIDLastSave="0" documentId="13_ncr:1_{B7EE0AA1-9DC8-46A5-AC02-F43B8DE7D4E3}" xr6:coauthVersionLast="36" xr6:coauthVersionMax="36" xr10:uidLastSave="{00000000-0000-0000-0000-000000000000}"/>
  <bookViews>
    <workbookView xWindow="0" yWindow="0" windowWidth="14685" windowHeight="5835" xr2:uid="{6C7C6566-D224-4137-946B-4A3C118B580B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51" i="1" s="1"/>
  <c r="C52" i="1" s="1"/>
  <c r="D42" i="1"/>
  <c r="D51" i="1" s="1"/>
  <c r="D52" i="1" s="1"/>
  <c r="E42" i="1"/>
  <c r="E9" i="1"/>
  <c r="E14" i="1"/>
  <c r="C62" i="1"/>
  <c r="D62" i="1"/>
  <c r="D18" i="1"/>
  <c r="E18" i="1"/>
  <c r="C43" i="1"/>
  <c r="D43" i="1"/>
  <c r="E43" i="1"/>
  <c r="C47" i="1"/>
  <c r="D47" i="1"/>
  <c r="C57" i="1"/>
  <c r="D57" i="1"/>
  <c r="D66" i="1" s="1"/>
  <c r="D67" i="1" s="1"/>
  <c r="E57" i="1"/>
  <c r="E66" i="1" s="1"/>
  <c r="E67" i="1" s="1"/>
  <c r="C58" i="1"/>
  <c r="D58" i="1"/>
  <c r="E58" i="1"/>
  <c r="E62" i="1"/>
  <c r="E22" i="1" l="1"/>
  <c r="E23" i="1" s="1"/>
  <c r="E24" i="1" s="1"/>
  <c r="E51" i="1"/>
  <c r="E52" i="1" s="1"/>
  <c r="C66" i="1"/>
  <c r="D14" i="1"/>
  <c r="C14" i="1"/>
  <c r="E47" i="1"/>
  <c r="D9" i="1"/>
  <c r="D22" i="1" s="1"/>
  <c r="D23" i="1" s="1"/>
  <c r="D24" i="1" s="1"/>
  <c r="C9" i="1"/>
  <c r="C22" i="1" s="1"/>
  <c r="C23" i="1" s="1"/>
  <c r="C24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<sst xmlns="http://schemas.openxmlformats.org/spreadsheetml/2006/main" count="62" uniqueCount="42">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</sst>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F717-E376-47B8-8576-9C1267F73B49}">
  <sheetPr>
    <pageSetUpPr fitToPage="1"/>
  </sheetPr>
  <dimension ref="B1:G68"/>
  <sheetViews>
    <sheetView tabSelected="1" view="pageBreakPreview" zoomScale="120" zoomScaleNormal="175" zoomScaleSheetLayoutView="120" workbookViewId="0">
      <selection activeCell="B44" sqref="B4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39" t="s">
        <v>40</v>
      </c>
      <c r="C2" s="40"/>
      <c r="D2" s="40"/>
      <c r="E2" s="41"/>
    </row>
    <row r="3" spans="2:7" x14ac:dyDescent="0.25">
      <c r="B3" s="42" t="s">
        <v>39</v>
      </c>
      <c r="C3" s="43"/>
      <c r="D3" s="43"/>
      <c r="E3" s="44"/>
    </row>
    <row r="4" spans="2:7" x14ac:dyDescent="0.25">
      <c r="B4" s="42" t="s">
        <v>41</v>
      </c>
      <c r="C4" s="43"/>
      <c r="D4" s="43"/>
      <c r="E4" s="44"/>
    </row>
    <row r="5" spans="2:7" ht="15.75" thickBot="1" x14ac:dyDescent="0.3">
      <c r="B5" s="45" t="s">
        <v>38</v>
      </c>
      <c r="C5" s="46"/>
      <c r="D5" s="46"/>
      <c r="E5" s="47"/>
    </row>
    <row r="6" spans="2:7" x14ac:dyDescent="0.25">
      <c r="B6" s="33" t="s">
        <v>37</v>
      </c>
      <c r="C6" s="30" t="s">
        <v>22</v>
      </c>
      <c r="D6" s="37" t="s">
        <v>10</v>
      </c>
      <c r="E6" s="29" t="s">
        <v>9</v>
      </c>
    </row>
    <row r="7" spans="2:7" ht="15.75" thickBot="1" x14ac:dyDescent="0.3">
      <c r="B7" s="34"/>
      <c r="C7" s="28" t="s">
        <v>36</v>
      </c>
      <c r="D7" s="38"/>
      <c r="E7" s="27" t="s">
        <v>35</v>
      </c>
    </row>
    <row r="8" spans="2:7" ht="12.75" customHeight="1" x14ac:dyDescent="0.25">
      <c r="B8" s="26"/>
      <c r="C8" s="19"/>
      <c r="D8" s="21"/>
      <c r="E8" s="21"/>
    </row>
    <row r="9" spans="2:7" ht="12.75" customHeight="1" x14ac:dyDescent="0.25">
      <c r="B9" s="20" t="s">
        <v>34</v>
      </c>
      <c r="C9" s="19">
        <f>SUM(C10:C12)</f>
        <v>2487257900</v>
      </c>
      <c r="D9" s="19">
        <f>+D10+D11+D12</f>
        <v>2819858045</v>
      </c>
      <c r="E9" s="19">
        <f>+E10+E11+E12</f>
        <v>2772933081</v>
      </c>
    </row>
    <row r="10" spans="2:7" ht="12.75" customHeight="1" x14ac:dyDescent="0.25">
      <c r="B10" s="24" t="s">
        <v>33</v>
      </c>
      <c r="C10" s="19">
        <v>614807563</v>
      </c>
      <c r="D10" s="21">
        <v>956905178</v>
      </c>
      <c r="E10" s="21">
        <v>909980214</v>
      </c>
      <c r="G10" s="25"/>
    </row>
    <row r="11" spans="2:7" ht="12.75" customHeight="1" x14ac:dyDescent="0.25">
      <c r="B11" s="24" t="s">
        <v>7</v>
      </c>
      <c r="C11" s="19">
        <v>1872450337</v>
      </c>
      <c r="D11" s="21">
        <v>1862952867</v>
      </c>
      <c r="E11" s="21">
        <v>1862952867</v>
      </c>
    </row>
    <row r="12" spans="2:7" ht="12.75" customHeight="1" x14ac:dyDescent="0.25">
      <c r="B12" s="24" t="s">
        <v>32</v>
      </c>
      <c r="C12" s="19">
        <v>0</v>
      </c>
      <c r="D12" s="21">
        <v>0</v>
      </c>
      <c r="E12" s="21">
        <v>0</v>
      </c>
    </row>
    <row r="13" spans="2:7" ht="12.75" customHeight="1" x14ac:dyDescent="0.25">
      <c r="B13" s="22"/>
      <c r="C13" s="19"/>
      <c r="D13" s="21"/>
      <c r="E13" s="21"/>
    </row>
    <row r="14" spans="2:7" ht="12.75" customHeight="1" x14ac:dyDescent="0.25">
      <c r="B14" s="20" t="s">
        <v>31</v>
      </c>
      <c r="C14" s="19">
        <f>SUM(C15:C16)</f>
        <v>2487257900</v>
      </c>
      <c r="D14" s="19">
        <f>SUM(D15:D16)</f>
        <v>2298277396</v>
      </c>
      <c r="E14" s="19">
        <f>SUM(E15:E16)</f>
        <v>2292182536</v>
      </c>
    </row>
    <row r="15" spans="2:7" ht="12.75" customHeight="1" x14ac:dyDescent="0.25">
      <c r="B15" s="24" t="s">
        <v>16</v>
      </c>
      <c r="C15" s="19">
        <v>614807563</v>
      </c>
      <c r="D15" s="21">
        <v>765939061</v>
      </c>
      <c r="E15" s="21">
        <v>760879579</v>
      </c>
    </row>
    <row r="16" spans="2:7" ht="12.75" customHeight="1" x14ac:dyDescent="0.25">
      <c r="B16" s="24" t="s">
        <v>30</v>
      </c>
      <c r="C16" s="19">
        <v>1872450337</v>
      </c>
      <c r="D16" s="21">
        <v>1532338335</v>
      </c>
      <c r="E16" s="21">
        <v>1531302957</v>
      </c>
    </row>
    <row r="17" spans="2:5" ht="12.75" customHeight="1" x14ac:dyDescent="0.25">
      <c r="B17" s="22"/>
      <c r="C17" s="19"/>
      <c r="D17" s="21"/>
      <c r="E17" s="21"/>
    </row>
    <row r="18" spans="2:5" ht="12.75" customHeight="1" x14ac:dyDescent="0.25">
      <c r="B18" s="20" t="s">
        <v>29</v>
      </c>
      <c r="C18" s="23"/>
      <c r="D18" s="21">
        <f>SUM(D19:D20)</f>
        <v>0</v>
      </c>
      <c r="E18" s="21">
        <f>SUM(E19:E20)</f>
        <v>0</v>
      </c>
    </row>
    <row r="19" spans="2:5" ht="12.75" customHeight="1" x14ac:dyDescent="0.25">
      <c r="B19" s="24" t="s">
        <v>15</v>
      </c>
      <c r="C19" s="23"/>
      <c r="D19" s="21"/>
      <c r="E19" s="21"/>
    </row>
    <row r="20" spans="2:5" ht="12.75" customHeight="1" x14ac:dyDescent="0.25">
      <c r="B20" s="24" t="s">
        <v>2</v>
      </c>
      <c r="C20" s="23"/>
      <c r="D20" s="21"/>
      <c r="E20" s="21"/>
    </row>
    <row r="21" spans="2:5" ht="12.75" customHeight="1" x14ac:dyDescent="0.25">
      <c r="B21" s="22"/>
      <c r="C21" s="19"/>
      <c r="D21" s="21"/>
      <c r="E21" s="21"/>
    </row>
    <row r="22" spans="2:5" ht="12.75" customHeight="1" x14ac:dyDescent="0.25">
      <c r="B22" s="20" t="s">
        <v>28</v>
      </c>
      <c r="C22" s="19">
        <f>+C9-C14+C18</f>
        <v>0</v>
      </c>
      <c r="D22" s="19">
        <f>+D9-D14+D18</f>
        <v>521580649</v>
      </c>
      <c r="E22" s="19">
        <f>+E9-E14+E18</f>
        <v>480750545</v>
      </c>
    </row>
    <row r="23" spans="2:5" ht="12.75" customHeight="1" x14ac:dyDescent="0.25">
      <c r="B23" s="20" t="s">
        <v>27</v>
      </c>
      <c r="C23" s="19">
        <f>+C22-C12</f>
        <v>0</v>
      </c>
      <c r="D23" s="19">
        <f>+D22-D12</f>
        <v>521580649</v>
      </c>
      <c r="E23" s="19">
        <f>+E22-E12</f>
        <v>480750545</v>
      </c>
    </row>
    <row r="24" spans="2:5" ht="12.75" customHeight="1" x14ac:dyDescent="0.25">
      <c r="B24" s="20" t="s">
        <v>26</v>
      </c>
      <c r="C24" s="19">
        <f>+C23-C18</f>
        <v>0</v>
      </c>
      <c r="D24" s="19">
        <f>+D23-D18</f>
        <v>521580649</v>
      </c>
      <c r="E24" s="19">
        <f>+E23-E18</f>
        <v>480750545</v>
      </c>
    </row>
    <row r="25" spans="2:5" ht="12.75" customHeight="1" thickBot="1" x14ac:dyDescent="0.3">
      <c r="B25" s="18"/>
      <c r="C25" s="18"/>
      <c r="D25" s="17"/>
      <c r="E25" s="17"/>
    </row>
    <row r="26" spans="2:5" ht="12.75" customHeight="1" thickBot="1" x14ac:dyDescent="0.3"/>
    <row r="27" spans="2:5" ht="12.75" customHeight="1" x14ac:dyDescent="0.25">
      <c r="B27" s="33" t="s">
        <v>12</v>
      </c>
      <c r="C27" s="37" t="s">
        <v>11</v>
      </c>
      <c r="D27" s="35" t="s">
        <v>10</v>
      </c>
      <c r="E27" s="12" t="s">
        <v>9</v>
      </c>
    </row>
    <row r="28" spans="2:5" ht="12.75" customHeight="1" thickBot="1" x14ac:dyDescent="0.3">
      <c r="B28" s="34"/>
      <c r="C28" s="38"/>
      <c r="D28" s="36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31" t="s">
        <v>23</v>
      </c>
      <c r="C37" s="31">
        <v>0</v>
      </c>
      <c r="D37" s="31">
        <v>0</v>
      </c>
      <c r="E37" s="31">
        <v>0</v>
      </c>
    </row>
    <row r="38" spans="2:5" ht="12.75" customHeight="1" thickBot="1" x14ac:dyDescent="0.3">
      <c r="B38" s="32"/>
      <c r="C38" s="32"/>
      <c r="D38" s="32"/>
      <c r="E38" s="32"/>
    </row>
    <row r="39" spans="2:5" ht="12.75" customHeight="1" x14ac:dyDescent="0.25">
      <c r="B39" s="33" t="s">
        <v>12</v>
      </c>
      <c r="C39" s="16" t="s">
        <v>22</v>
      </c>
      <c r="D39" s="35" t="s">
        <v>10</v>
      </c>
      <c r="E39" s="12" t="s">
        <v>9</v>
      </c>
    </row>
    <row r="40" spans="2:5" ht="12.75" customHeight="1" thickBot="1" x14ac:dyDescent="0.3">
      <c r="B40" s="34"/>
      <c r="C40" s="15" t="s">
        <v>21</v>
      </c>
      <c r="D40" s="36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614807563</v>
      </c>
      <c r="D42" s="8">
        <f>+D10</f>
        <v>956905178</v>
      </c>
      <c r="E42" s="8">
        <f>+E10</f>
        <v>909980214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614807563</v>
      </c>
      <c r="D47" s="8">
        <f>+D15</f>
        <v>765939061</v>
      </c>
      <c r="E47" s="8">
        <f>+E15</f>
        <v>760879579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190966117</v>
      </c>
      <c r="E51" s="3">
        <f>+E42+E43-E47+E49</f>
        <v>149100635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190966117</v>
      </c>
      <c r="E52" s="3">
        <f>+E51-E43</f>
        <v>149100635</v>
      </c>
    </row>
    <row r="53" spans="2:5" ht="12.75" customHeight="1" thickBot="1" x14ac:dyDescent="0.3">
      <c r="B53" s="14"/>
      <c r="C53" s="14"/>
      <c r="D53" s="13"/>
      <c r="E53" s="13"/>
    </row>
    <row r="54" spans="2:5" ht="12.75" customHeight="1" x14ac:dyDescent="0.25">
      <c r="B54" s="33" t="s">
        <v>12</v>
      </c>
      <c r="C54" s="37" t="s">
        <v>11</v>
      </c>
      <c r="D54" s="35" t="s">
        <v>10</v>
      </c>
      <c r="E54" s="12" t="s">
        <v>9</v>
      </c>
    </row>
    <row r="55" spans="2:5" ht="12.75" customHeight="1" thickBot="1" x14ac:dyDescent="0.3">
      <c r="B55" s="34"/>
      <c r="C55" s="38"/>
      <c r="D55" s="36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1872450337</v>
      </c>
      <c r="D57" s="8">
        <f>+D11</f>
        <v>1862952867</v>
      </c>
      <c r="E57" s="8">
        <f>+E11</f>
        <v>1862952867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1872450337</v>
      </c>
      <c r="D62" s="8">
        <f>+D16</f>
        <v>1532338335</v>
      </c>
      <c r="E62" s="8">
        <f>+E16</f>
        <v>1531302957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330614532</v>
      </c>
      <c r="E66" s="3">
        <f>+E57+E58-E62+E64</f>
        <v>331649910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330614532</v>
      </c>
      <c r="E67" s="1">
        <f>+E66-E58</f>
        <v>331649910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2021-11-11T21:21:10Z</dcterms:created>
  <dcterms:modified xsi:type="dcterms:W3CDTF">2021-11-11T21:27:39Z</dcterms:modified>
</cp:coreProperties>
</file>