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xr:revisionPtr revIDLastSave="0" documentId="8_{237F7AD9-BC34-4789-A794-A645439CDF84}" xr6:coauthVersionLast="47" xr6:coauthVersionMax="47" xr10:uidLastSave="{00000000-0000-0000-0000-000000000000}"/>
  <bookViews>
    <workbookView xWindow="2730" yWindow="2730" windowWidth="29280" windowHeight="16500" xr2:uid="{00000000-000D-0000-FFFF-FFFF00000000}"/>
  </bookViews>
  <sheets>
    <sheet name="EFE" sheetId="1" r:id="rId1"/>
  </sheets>
  <definedNames>
    <definedName name="_xlnm.Print_Area" localSheetId="0">EFE!$A$1:$G$75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8" i="1" l="1"/>
  <c r="E58" i="1"/>
  <c r="F52" i="1"/>
  <c r="F63" i="1" s="1"/>
  <c r="E52" i="1"/>
  <c r="E63" i="1" s="1"/>
  <c r="F45" i="1"/>
  <c r="E45" i="1"/>
  <c r="F40" i="1"/>
  <c r="F49" i="1" s="1"/>
  <c r="E40" i="1"/>
  <c r="E49" i="1" s="1"/>
  <c r="F20" i="1"/>
  <c r="E20" i="1"/>
  <c r="F8" i="1"/>
  <c r="F37" i="1" s="1"/>
  <c r="F65" i="1" s="1"/>
  <c r="F69" i="1" s="1"/>
  <c r="E8" i="1"/>
  <c r="E37" i="1" s="1"/>
  <c r="E65" i="1" s="1"/>
  <c r="E69" i="1" s="1"/>
</calcChain>
</file>

<file path=xl/sharedStrings.xml><?xml version="1.0" encoding="utf-8"?>
<sst xmlns="http://schemas.openxmlformats.org/spreadsheetml/2006/main" count="65" uniqueCount="57">
  <si>
    <t>Estado de Flujos de Efectivo</t>
  </si>
  <si>
    <t xml:space="preserve">  (Cifras en Pesos)</t>
  </si>
  <si>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</si>
  <si>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</si>
  <si>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</si>
  <si>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</si>
  <si>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</si>
  <si>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</si>
  <si>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</si>
  <si>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</si>
  <si>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</si>
  <si>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</si>
  <si>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</si>
  <si>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</si>
  <si>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</si>
  <si>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</si>
  <si>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</si>
  <si>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</si>
  <si>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</si>
  <si>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</si>
  <si>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</si>
  <si>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</si>
  <si>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</si>
  <si>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</si>
  <si>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</si>
  <si>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</si>
  <si>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</si>
  <si>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</si>
  <si>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</si>
  <si>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</si>
  <si>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</si>
  <si>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</si>
  <si>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</si>
  <si>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</si>
  <si>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</si>
  <si>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</si>
  <si>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</si>
  <si>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</si>
  <si>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</si>
  <si>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</si>
  <si>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</si>
  <si>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</si>
  <si>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</si>
  <si>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</si>
  <si>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</si>
  <si>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</si>
  <si>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</si>
  <si>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</si>
  <si>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</si>
  <si>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</si>
  <si>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 son razonablemente correctos y responsabilidad del emisor</t>
  </si>
  <si>
    <t>OPD SALUD DE TLAXCALA</t>
  </si>
  <si>
    <t>Dr. Rigoberto Zamudio Meneses</t>
  </si>
  <si>
    <t>LAE. María Eugenia García Muñoz</t>
  </si>
  <si>
    <t>Directora de Administración del Organismo Público Descentralizado, Salud de Tlaxcala</t>
  </si>
  <si>
    <t>Secretario de Salud y Director General del Organismo Público Descentralizado, Salud de Tlaxcala</t>
  </si>
  <si>
    <t>Del 01 de enero al 30 de junio de 2026 y del 01 de enero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</si>
</sst>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General_)"/>
  </numFmts>
  <fonts count="8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0"/>
      <name val="Arial"/>
      <family val="2"/>
    </font>
    <font>
      <b/>
      <sz val="9"/>
      <color rgb="FF000000"/>
      <name val="Arial"/>
      <family val="2"/>
    </font>
    <font>
      <sz val="9"/>
      <color rgb="FF000000"/>
      <name val="Calibri"/>
      <family val="2"/>
      <charset val="204"/>
    </font>
    <font>
      <b/>
      <sz val="9"/>
      <color theme="0"/>
      <name val="Arial"/>
      <family val="2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833C0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164" fontId="3" fillId="0" borderId="0"/>
    <xf numFmtId="0" fontId="1" fillId="0" borderId="0"/>
    <xf numFmtId="43" fontId="7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2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top"/>
    </xf>
    <xf numFmtId="3" fontId="2" fillId="0" borderId="2" xfId="0" applyNumberFormat="1" applyFont="1" applyBorder="1" applyAlignment="1">
      <alignment horizontal="right" vertical="top"/>
    </xf>
    <xf numFmtId="3" fontId="4" fillId="0" borderId="3" xfId="0" applyNumberFormat="1" applyFont="1" applyBorder="1" applyAlignment="1">
      <alignment horizontal="right" vertical="top"/>
    </xf>
    <xf numFmtId="3" fontId="2" fillId="0" borderId="3" xfId="0" applyNumberFormat="1" applyFont="1" applyBorder="1" applyAlignment="1">
      <alignment horizontal="right" vertical="top"/>
    </xf>
    <xf numFmtId="0" fontId="2" fillId="0" borderId="1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4" xfId="0" applyFont="1" applyBorder="1" applyAlignment="1">
      <alignment vertical="top"/>
    </xf>
    <xf numFmtId="3" fontId="2" fillId="0" borderId="0" xfId="0" applyNumberFormat="1" applyFont="1"/>
    <xf numFmtId="3" fontId="2" fillId="0" borderId="3" xfId="0" applyNumberFormat="1" applyFont="1" applyBorder="1" applyAlignment="1">
      <alignment horizontal="right" vertical="top"/>
    </xf>
    <xf numFmtId="3" fontId="2" fillId="0" borderId="3" xfId="0" applyNumberFormat="1" applyFont="1" applyBorder="1" applyAlignment="1">
      <alignment horizontal="right" vertical="top"/>
    </xf>
    <xf numFmtId="3" fontId="2" fillId="0" borderId="3" xfId="0" applyNumberFormat="1" applyFont="1" applyBorder="1" applyAlignment="1">
      <alignment horizontal="right" vertical="top"/>
    </xf>
    <xf numFmtId="3" fontId="2" fillId="0" borderId="3" xfId="0" applyNumberFormat="1" applyFont="1" applyBorder="1" applyAlignment="1">
      <alignment horizontal="right" vertical="top"/>
    </xf>
    <xf numFmtId="3" fontId="2" fillId="0" borderId="3" xfId="0" applyNumberFormat="1" applyFont="1" applyBorder="1" applyAlignment="1">
      <alignment horizontal="right" vertical="top"/>
    </xf>
    <xf numFmtId="0" fontId="2" fillId="0" borderId="16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 indent="2"/>
    </xf>
    <xf numFmtId="0" fontId="2" fillId="0" borderId="0" xfId="0" applyFont="1" applyBorder="1" applyAlignment="1">
      <alignment horizontal="left" vertical="top" wrapText="1" indent="2"/>
    </xf>
    <xf numFmtId="0" fontId="2" fillId="0" borderId="12" xfId="0" applyFont="1" applyBorder="1" applyAlignment="1">
      <alignment horizontal="left" vertical="top" wrapText="1" indent="2"/>
    </xf>
    <xf numFmtId="0" fontId="4" fillId="0" borderId="1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 indent="1"/>
    </xf>
    <xf numFmtId="0" fontId="4" fillId="0" borderId="0" xfId="0" applyFont="1" applyBorder="1" applyAlignment="1">
      <alignment horizontal="left" vertical="top" wrapText="1" indent="1"/>
    </xf>
    <xf numFmtId="0" fontId="4" fillId="0" borderId="12" xfId="0" applyFont="1" applyBorder="1" applyAlignment="1">
      <alignment horizontal="left" vertical="top" wrapText="1" indent="1"/>
    </xf>
    <xf numFmtId="0" fontId="2" fillId="0" borderId="11" xfId="0" applyFont="1" applyBorder="1" applyAlignment="1">
      <alignment horizontal="left" vertical="top" wrapText="1" indent="3"/>
    </xf>
    <xf numFmtId="0" fontId="2" fillId="0" borderId="0" xfId="0" applyFont="1" applyBorder="1" applyAlignment="1">
      <alignment horizontal="left" vertical="top" wrapText="1" indent="3"/>
    </xf>
    <xf numFmtId="0" fontId="2" fillId="0" borderId="12" xfId="0" applyFont="1" applyBorder="1" applyAlignment="1">
      <alignment horizontal="left" vertical="top" wrapText="1" indent="3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2" borderId="7" xfId="0" applyFont="1" applyFill="1" applyBorder="1" applyAlignment="1">
      <alignment horizontal="center" vertical="top"/>
    </xf>
  </cellXfs>
  <cellStyles count="10">
    <cellStyle name="=C:\WINNT\SYSTEM32\COMMAND.COM" xfId="6" xr:uid="{E02AB0E7-60B1-4268-8CD1-13B413046957}"/>
    <cellStyle name="Millares 2" xfId="3" xr:uid="{FC025FBD-253F-486F-ACE5-B92964B72312}"/>
    <cellStyle name="Millares 2 2" xfId="5" xr:uid="{5C429F4D-F001-413B-9DFB-6B96F6C880C9}"/>
    <cellStyle name="Millares 3" xfId="8" xr:uid="{1CDA8EDB-A7A4-407E-8510-0F56F352EDD1}"/>
    <cellStyle name="Normal" xfId="0" builtinId="0"/>
    <cellStyle name="Normal 2" xfId="1" xr:uid="{00000000-0005-0000-0000-000001000000}"/>
    <cellStyle name="Normal 2 2" xfId="4" xr:uid="{AB78348A-C223-41EF-B35A-61AE98C044F1}"/>
    <cellStyle name="Normal 2 3" xfId="2" xr:uid="{F5E54F5B-2CB3-45BC-9278-6C54694629B9}"/>
    <cellStyle name="Normal 3" xfId="7" xr:uid="{AD1F4AF5-3BB4-4E48-8934-8326D719C002}"/>
    <cellStyle name="Normal 4" xfId="9" xr:uid="{339ACC36-D55B-440B-B283-FCD9558518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75"/>
  <sheetViews>
    <sheetView showGridLines="0" tabSelected="1" topLeftCell="A45" zoomScale="160" zoomScaleNormal="160" workbookViewId="0">
      <selection activeCell="E62" sqref="E62"/>
    </sheetView>
  </sheetViews>
  <sheetFormatPr baseColWidth="10" defaultColWidth="11.5703125" defaultRowHeight="12" x14ac:dyDescent="0.2"/>
  <cols>
    <col min="1" max="1" width="2.140625" style="1" customWidth="1"/>
    <col min="2" max="3" width="18.42578125" style="1" customWidth="1"/>
    <col min="4" max="4" width="42.42578125" style="1" customWidth="1"/>
    <col min="5" max="6" width="18.140625" style="1" customWidth="1"/>
    <col min="7" max="7" width="2.140625" style="2" customWidth="1"/>
    <col min="8" max="8" width="11.5703125" style="2" customWidth="1"/>
    <col min="9" max="16384" width="11.5703125" style="1"/>
  </cols>
  <sheetData>
    <row r="1" spans="2:6" ht="10.5" customHeight="1" x14ac:dyDescent="0.2">
      <c r="B1" s="38" t="s">
        <v>51</v>
      </c>
      <c r="C1" s="38"/>
      <c r="D1" s="38"/>
      <c r="E1" s="38"/>
      <c r="F1" s="38"/>
    </row>
    <row r="2" spans="2:6" ht="10.5" customHeight="1" x14ac:dyDescent="0.2">
      <c r="B2" s="38" t="s">
        <v>0</v>
      </c>
      <c r="C2" s="38"/>
      <c r="D2" s="38"/>
      <c r="E2" s="38"/>
      <c r="F2" s="38"/>
    </row>
    <row r="3" spans="2:6" x14ac:dyDescent="0.2">
      <c r="B3" s="38" t="s">
        <v>56</v>
      </c>
      <c r="C3" s="38"/>
      <c r="D3" s="38"/>
      <c r="E3" s="38"/>
      <c r="F3" s="38"/>
    </row>
    <row r="4" spans="2:6" x14ac:dyDescent="0.2">
      <c r="B4" s="38" t="s">
        <v>1</v>
      </c>
      <c r="C4" s="38"/>
      <c r="D4" s="38"/>
      <c r="E4" s="38"/>
      <c r="F4" s="38"/>
    </row>
    <row r="5" spans="2:6" ht="6" customHeight="1" x14ac:dyDescent="0.2"/>
    <row r="6" spans="2:6" x14ac:dyDescent="0.2">
      <c r="B6" s="39" t="s">
        <v>2</v>
      </c>
      <c r="C6" s="40"/>
      <c r="D6" s="41"/>
      <c r="E6" s="3">
        <v>2026</v>
      </c>
      <c r="F6" s="3">
        <v>2025</v>
      </c>
    </row>
    <row r="7" spans="2:6" ht="13.5" customHeight="1" x14ac:dyDescent="0.2">
      <c r="B7" s="35" t="s">
        <v>3</v>
      </c>
      <c r="C7" s="36"/>
      <c r="D7" s="37"/>
      <c r="E7" s="4"/>
      <c r="F7" s="4"/>
    </row>
    <row r="8" spans="2:6" ht="13.5" customHeight="1" x14ac:dyDescent="0.2">
      <c r="B8" s="29" t="s">
        <v>4</v>
      </c>
      <c r="C8" s="30"/>
      <c r="D8" s="31"/>
      <c r="E8" s="5">
        <f>SUM(E9:E18)</f>
        <v>1766772984</v>
      </c>
      <c r="F8" s="5">
        <f>SUM(F9:F18)</f>
        <v>3375194932</v>
      </c>
    </row>
    <row r="9" spans="2:6" ht="13.5" customHeight="1" x14ac:dyDescent="0.2">
      <c r="B9" s="23" t="s">
        <v>5</v>
      </c>
      <c r="C9" s="24"/>
      <c r="D9" s="25"/>
      <c r="E9" s="6">
        <v>0</v>
      </c>
      <c r="F9" s="6">
        <v>0</v>
      </c>
    </row>
    <row r="10" spans="2:6" ht="13.5" customHeight="1" x14ac:dyDescent="0.2">
      <c r="B10" s="23" t="s">
        <v>6</v>
      </c>
      <c r="C10" s="24"/>
      <c r="D10" s="25"/>
      <c r="E10" s="6">
        <v>0</v>
      </c>
      <c r="F10" s="6">
        <v>0</v>
      </c>
    </row>
    <row r="11" spans="2:6" ht="13.5" customHeight="1" x14ac:dyDescent="0.2">
      <c r="B11" s="23" t="s">
        <v>7</v>
      </c>
      <c r="C11" s="24"/>
      <c r="D11" s="25"/>
      <c r="E11" s="6">
        <v>0</v>
      </c>
      <c r="F11" s="6">
        <v>0</v>
      </c>
    </row>
    <row r="12" spans="2:6" ht="13.5" customHeight="1" x14ac:dyDescent="0.2">
      <c r="B12" s="23" t="s">
        <v>8</v>
      </c>
      <c r="C12" s="24"/>
      <c r="D12" s="25"/>
      <c r="E12" s="6">
        <v>0</v>
      </c>
      <c r="F12" s="6">
        <v>0</v>
      </c>
    </row>
    <row r="13" spans="2:6" ht="13.5" customHeight="1" x14ac:dyDescent="0.2">
      <c r="B13" s="23" t="s">
        <v>9</v>
      </c>
      <c r="C13" s="24"/>
      <c r="D13" s="25"/>
      <c r="E13" s="15">
        <v>2319227</v>
      </c>
      <c r="F13" s="6">
        <v>4568898</v>
      </c>
    </row>
    <row r="14" spans="2:6" ht="13.5" customHeight="1" x14ac:dyDescent="0.2">
      <c r="B14" s="23" t="s">
        <v>10</v>
      </c>
      <c r="C14" s="24"/>
      <c r="D14" s="25"/>
      <c r="E14" s="15">
        <v>0</v>
      </c>
      <c r="F14" s="6">
        <v>0</v>
      </c>
    </row>
    <row r="15" spans="2:6" ht="13.5" customHeight="1" x14ac:dyDescent="0.2">
      <c r="B15" s="23" t="s">
        <v>11</v>
      </c>
      <c r="C15" s="24"/>
      <c r="D15" s="25"/>
      <c r="E15" s="15">
        <v>4936890</v>
      </c>
      <c r="F15" s="6">
        <v>7450554</v>
      </c>
    </row>
    <row r="16" spans="2:6" ht="27" customHeight="1" x14ac:dyDescent="0.2">
      <c r="B16" s="23" t="s">
        <v>12</v>
      </c>
      <c r="C16" s="24"/>
      <c r="D16" s="25"/>
      <c r="E16" s="6">
        <v>0</v>
      </c>
      <c r="F16" s="6">
        <v>0</v>
      </c>
    </row>
    <row r="17" spans="2:6" ht="13.5" customHeight="1" x14ac:dyDescent="0.2">
      <c r="B17" s="23" t="s">
        <v>13</v>
      </c>
      <c r="C17" s="24"/>
      <c r="D17" s="25"/>
      <c r="E17" s="16">
        <v>1757827245</v>
      </c>
      <c r="F17" s="6">
        <v>3362876367</v>
      </c>
    </row>
    <row r="18" spans="2:6" ht="13.5" customHeight="1" x14ac:dyDescent="0.2">
      <c r="B18" s="23" t="s">
        <v>14</v>
      </c>
      <c r="C18" s="24"/>
      <c r="D18" s="25"/>
      <c r="E18" s="16">
        <v>1689622</v>
      </c>
      <c r="F18" s="6">
        <v>299113</v>
      </c>
    </row>
    <row r="19" spans="2:6" ht="8.25" customHeight="1" x14ac:dyDescent="0.2">
      <c r="B19" s="7"/>
      <c r="C19" s="8"/>
      <c r="D19" s="9"/>
      <c r="E19" s="6"/>
      <c r="F19" s="6"/>
    </row>
    <row r="20" spans="2:6" ht="12" customHeight="1" x14ac:dyDescent="0.2">
      <c r="B20" s="29" t="s">
        <v>15</v>
      </c>
      <c r="C20" s="30"/>
      <c r="D20" s="31"/>
      <c r="E20" s="5">
        <f>SUM(E21:E36)</f>
        <v>1063590255</v>
      </c>
      <c r="F20" s="5">
        <f>SUM(F21:F36)</f>
        <v>3093778428</v>
      </c>
    </row>
    <row r="21" spans="2:6" ht="12" customHeight="1" x14ac:dyDescent="0.2">
      <c r="B21" s="23" t="s">
        <v>16</v>
      </c>
      <c r="C21" s="24"/>
      <c r="D21" s="25"/>
      <c r="E21" s="17">
        <v>896288546</v>
      </c>
      <c r="F21" s="6">
        <v>2286675056</v>
      </c>
    </row>
    <row r="22" spans="2:6" ht="12" customHeight="1" x14ac:dyDescent="0.2">
      <c r="B22" s="23" t="s">
        <v>17</v>
      </c>
      <c r="C22" s="24"/>
      <c r="D22" s="25"/>
      <c r="E22" s="17">
        <v>38928862</v>
      </c>
      <c r="F22" s="6">
        <v>225004682</v>
      </c>
    </row>
    <row r="23" spans="2:6" ht="12" customHeight="1" x14ac:dyDescent="0.2">
      <c r="B23" s="23" t="s">
        <v>18</v>
      </c>
      <c r="C23" s="24"/>
      <c r="D23" s="25"/>
      <c r="E23" s="17">
        <v>124181584</v>
      </c>
      <c r="F23" s="6">
        <v>572653790</v>
      </c>
    </row>
    <row r="24" spans="2:6" ht="12" customHeight="1" x14ac:dyDescent="0.2">
      <c r="B24" s="23" t="s">
        <v>19</v>
      </c>
      <c r="C24" s="24"/>
      <c r="D24" s="25"/>
      <c r="E24" s="17">
        <v>0</v>
      </c>
      <c r="F24" s="6">
        <v>0</v>
      </c>
    </row>
    <row r="25" spans="2:6" ht="12" customHeight="1" x14ac:dyDescent="0.2">
      <c r="B25" s="23" t="s">
        <v>20</v>
      </c>
      <c r="C25" s="24"/>
      <c r="D25" s="25"/>
      <c r="E25" s="17">
        <v>0</v>
      </c>
      <c r="F25" s="6">
        <v>0</v>
      </c>
    </row>
    <row r="26" spans="2:6" ht="12" customHeight="1" x14ac:dyDescent="0.2">
      <c r="B26" s="23" t="s">
        <v>21</v>
      </c>
      <c r="C26" s="24"/>
      <c r="D26" s="25"/>
      <c r="E26" s="17">
        <v>0</v>
      </c>
      <c r="F26" s="6">
        <v>0</v>
      </c>
    </row>
    <row r="27" spans="2:6" ht="12" customHeight="1" x14ac:dyDescent="0.2">
      <c r="B27" s="23" t="s">
        <v>22</v>
      </c>
      <c r="C27" s="24"/>
      <c r="D27" s="25"/>
      <c r="E27" s="17">
        <v>4191263</v>
      </c>
      <c r="F27" s="6">
        <v>9444900</v>
      </c>
    </row>
    <row r="28" spans="2:6" ht="12" customHeight="1" x14ac:dyDescent="0.2">
      <c r="B28" s="23" t="s">
        <v>23</v>
      </c>
      <c r="C28" s="24"/>
      <c r="D28" s="25"/>
      <c r="E28" s="6">
        <v>0</v>
      </c>
      <c r="F28" s="6">
        <v>0</v>
      </c>
    </row>
    <row r="29" spans="2:6" ht="12" customHeight="1" x14ac:dyDescent="0.2">
      <c r="B29" s="23" t="s">
        <v>24</v>
      </c>
      <c r="C29" s="24"/>
      <c r="D29" s="25"/>
      <c r="E29" s="6">
        <v>0</v>
      </c>
      <c r="F29" s="6">
        <v>0</v>
      </c>
    </row>
    <row r="30" spans="2:6" ht="12" customHeight="1" x14ac:dyDescent="0.2">
      <c r="B30" s="23" t="s">
        <v>25</v>
      </c>
      <c r="C30" s="24"/>
      <c r="D30" s="25"/>
      <c r="E30" s="6">
        <v>0</v>
      </c>
      <c r="F30" s="6">
        <v>0</v>
      </c>
    </row>
    <row r="31" spans="2:6" ht="12" customHeight="1" x14ac:dyDescent="0.2">
      <c r="B31" s="23" t="s">
        <v>26</v>
      </c>
      <c r="C31" s="24"/>
      <c r="D31" s="25"/>
      <c r="E31" s="6">
        <v>0</v>
      </c>
      <c r="F31" s="6">
        <v>0</v>
      </c>
    </row>
    <row r="32" spans="2:6" ht="12" customHeight="1" x14ac:dyDescent="0.2">
      <c r="B32" s="23" t="s">
        <v>27</v>
      </c>
      <c r="C32" s="24"/>
      <c r="D32" s="25"/>
      <c r="E32" s="6">
        <v>0</v>
      </c>
      <c r="F32" s="6">
        <v>0</v>
      </c>
    </row>
    <row r="33" spans="2:6" ht="12" customHeight="1" x14ac:dyDescent="0.2">
      <c r="B33" s="23" t="s">
        <v>28</v>
      </c>
      <c r="C33" s="24"/>
      <c r="D33" s="25"/>
      <c r="E33" s="6">
        <v>0</v>
      </c>
      <c r="F33" s="6">
        <v>0</v>
      </c>
    </row>
    <row r="34" spans="2:6" ht="12" customHeight="1" x14ac:dyDescent="0.2">
      <c r="B34" s="23" t="s">
        <v>29</v>
      </c>
      <c r="C34" s="24"/>
      <c r="D34" s="25"/>
      <c r="E34" s="6">
        <v>0</v>
      </c>
      <c r="F34" s="6">
        <v>0</v>
      </c>
    </row>
    <row r="35" spans="2:6" ht="12" customHeight="1" x14ac:dyDescent="0.2">
      <c r="B35" s="23" t="s">
        <v>30</v>
      </c>
      <c r="C35" s="24"/>
      <c r="D35" s="25"/>
      <c r="E35" s="6">
        <v>0</v>
      </c>
      <c r="F35" s="6">
        <v>0</v>
      </c>
    </row>
    <row r="36" spans="2:6" ht="12" customHeight="1" x14ac:dyDescent="0.2">
      <c r="B36" s="23" t="s">
        <v>31</v>
      </c>
      <c r="C36" s="24"/>
      <c r="D36" s="25"/>
      <c r="E36" s="6">
        <v>0</v>
      </c>
      <c r="F36" s="6">
        <v>0</v>
      </c>
    </row>
    <row r="37" spans="2:6" ht="12" customHeight="1" x14ac:dyDescent="0.2">
      <c r="B37" s="26" t="s">
        <v>32</v>
      </c>
      <c r="C37" s="27"/>
      <c r="D37" s="28"/>
      <c r="E37" s="5">
        <f>+E8-E20</f>
        <v>703182729</v>
      </c>
      <c r="F37" s="5">
        <f>+F8-F20</f>
        <v>281416504</v>
      </c>
    </row>
    <row r="38" spans="2:6" x14ac:dyDescent="0.2">
      <c r="B38" s="7"/>
      <c r="C38" s="8"/>
      <c r="D38" s="9"/>
      <c r="E38" s="6"/>
      <c r="F38" s="6"/>
    </row>
    <row r="39" spans="2:6" ht="12.75" customHeight="1" x14ac:dyDescent="0.2">
      <c r="B39" s="26" t="s">
        <v>33</v>
      </c>
      <c r="C39" s="27"/>
      <c r="D39" s="28"/>
      <c r="E39" s="6"/>
      <c r="F39" s="6"/>
    </row>
    <row r="40" spans="2:6" ht="12.75" customHeight="1" x14ac:dyDescent="0.2">
      <c r="B40" s="29" t="s">
        <v>4</v>
      </c>
      <c r="C40" s="30"/>
      <c r="D40" s="31"/>
      <c r="E40" s="5">
        <f>SUM(E41:E43)</f>
        <v>1971</v>
      </c>
      <c r="F40" s="5">
        <f>SUM(F41:F43)</f>
        <v>0</v>
      </c>
    </row>
    <row r="41" spans="2:6" ht="12.75" customHeight="1" x14ac:dyDescent="0.2">
      <c r="B41" s="23" t="s">
        <v>34</v>
      </c>
      <c r="C41" s="24"/>
      <c r="D41" s="25"/>
      <c r="E41" s="6">
        <v>0</v>
      </c>
      <c r="F41" s="6">
        <v>0</v>
      </c>
    </row>
    <row r="42" spans="2:6" ht="12.75" customHeight="1" x14ac:dyDescent="0.2">
      <c r="B42" s="23" t="s">
        <v>35</v>
      </c>
      <c r="C42" s="24"/>
      <c r="D42" s="25"/>
      <c r="E42" s="6">
        <v>0</v>
      </c>
      <c r="F42" s="6">
        <v>0</v>
      </c>
    </row>
    <row r="43" spans="2:6" ht="12.75" customHeight="1" x14ac:dyDescent="0.2">
      <c r="B43" s="23" t="s">
        <v>36</v>
      </c>
      <c r="C43" s="24"/>
      <c r="D43" s="25"/>
      <c r="E43" s="6">
        <v>1971</v>
      </c>
      <c r="F43" s="6">
        <v>0</v>
      </c>
    </row>
    <row r="44" spans="2:6" ht="8.25" customHeight="1" x14ac:dyDescent="0.2">
      <c r="B44" s="7"/>
      <c r="C44" s="8"/>
      <c r="D44" s="9"/>
      <c r="E44" s="6"/>
      <c r="F44" s="6"/>
    </row>
    <row r="45" spans="2:6" ht="12" customHeight="1" x14ac:dyDescent="0.2">
      <c r="B45" s="29" t="s">
        <v>15</v>
      </c>
      <c r="C45" s="30"/>
      <c r="D45" s="31"/>
      <c r="E45" s="5">
        <f>SUM(E46:E48)</f>
        <v>31717164</v>
      </c>
      <c r="F45" s="5">
        <f>SUM(F46:F48)</f>
        <v>172715389</v>
      </c>
    </row>
    <row r="46" spans="2:6" ht="12" customHeight="1" x14ac:dyDescent="0.2">
      <c r="B46" s="23" t="s">
        <v>34</v>
      </c>
      <c r="C46" s="24"/>
      <c r="D46" s="25"/>
      <c r="E46" s="6">
        <v>31700000</v>
      </c>
      <c r="F46" s="6">
        <v>20872286</v>
      </c>
    </row>
    <row r="47" spans="2:6" ht="12" customHeight="1" x14ac:dyDescent="0.2">
      <c r="B47" s="23" t="s">
        <v>35</v>
      </c>
      <c r="C47" s="24"/>
      <c r="D47" s="25"/>
      <c r="E47" s="6">
        <v>17164</v>
      </c>
      <c r="F47" s="6">
        <v>151676536</v>
      </c>
    </row>
    <row r="48" spans="2:6" ht="12" customHeight="1" x14ac:dyDescent="0.2">
      <c r="B48" s="23" t="s">
        <v>37</v>
      </c>
      <c r="C48" s="24"/>
      <c r="D48" s="25"/>
      <c r="E48" s="6">
        <v>0</v>
      </c>
      <c r="F48" s="6">
        <v>166567</v>
      </c>
    </row>
    <row r="49" spans="2:6" ht="12" customHeight="1" x14ac:dyDescent="0.2">
      <c r="B49" s="26" t="s">
        <v>38</v>
      </c>
      <c r="C49" s="27"/>
      <c r="D49" s="28"/>
      <c r="E49" s="5">
        <f>+E40-E45</f>
        <v>-31715193</v>
      </c>
      <c r="F49" s="5">
        <f>+F40-F45</f>
        <v>-172715389</v>
      </c>
    </row>
    <row r="50" spans="2:6" ht="8.25" customHeight="1" x14ac:dyDescent="0.2">
      <c r="B50" s="7"/>
      <c r="C50" s="8"/>
      <c r="D50" s="9"/>
      <c r="E50" s="6"/>
      <c r="F50" s="6"/>
    </row>
    <row r="51" spans="2:6" ht="11.25" customHeight="1" x14ac:dyDescent="0.2">
      <c r="B51" s="26" t="s">
        <v>39</v>
      </c>
      <c r="C51" s="27"/>
      <c r="D51" s="28"/>
      <c r="E51" s="6"/>
      <c r="F51" s="6"/>
    </row>
    <row r="52" spans="2:6" ht="11.25" customHeight="1" x14ac:dyDescent="0.2">
      <c r="B52" s="29" t="s">
        <v>4</v>
      </c>
      <c r="C52" s="30"/>
      <c r="D52" s="31"/>
      <c r="E52" s="5">
        <f>+E53+E56</f>
        <v>685688977</v>
      </c>
      <c r="F52" s="5">
        <f>+F53+F56</f>
        <v>392550157</v>
      </c>
    </row>
    <row r="53" spans="2:6" ht="11.25" customHeight="1" x14ac:dyDescent="0.2">
      <c r="B53" s="23" t="s">
        <v>40</v>
      </c>
      <c r="C53" s="24"/>
      <c r="D53" s="25"/>
      <c r="E53" s="6">
        <v>0</v>
      </c>
      <c r="F53" s="6">
        <v>0</v>
      </c>
    </row>
    <row r="54" spans="2:6" ht="11.25" customHeight="1" x14ac:dyDescent="0.2">
      <c r="B54" s="32" t="s">
        <v>41</v>
      </c>
      <c r="C54" s="33"/>
      <c r="D54" s="34"/>
      <c r="E54" s="6">
        <v>0</v>
      </c>
      <c r="F54" s="6">
        <v>0</v>
      </c>
    </row>
    <row r="55" spans="2:6" ht="11.25" customHeight="1" x14ac:dyDescent="0.2">
      <c r="B55" s="32" t="s">
        <v>42</v>
      </c>
      <c r="C55" s="33"/>
      <c r="D55" s="34"/>
      <c r="E55" s="6">
        <v>0</v>
      </c>
      <c r="F55" s="6">
        <v>0</v>
      </c>
    </row>
    <row r="56" spans="2:6" ht="11.25" customHeight="1" x14ac:dyDescent="0.2">
      <c r="B56" s="23" t="s">
        <v>43</v>
      </c>
      <c r="C56" s="24"/>
      <c r="D56" s="25"/>
      <c r="E56" s="18">
        <v>685688977</v>
      </c>
      <c r="F56" s="6">
        <v>392550157</v>
      </c>
    </row>
    <row r="57" spans="2:6" ht="8.25" customHeight="1" x14ac:dyDescent="0.2">
      <c r="B57" s="7"/>
      <c r="C57" s="8"/>
      <c r="D57" s="9"/>
      <c r="E57" s="6"/>
      <c r="F57" s="6"/>
    </row>
    <row r="58" spans="2:6" ht="11.25" customHeight="1" x14ac:dyDescent="0.2">
      <c r="B58" s="29" t="s">
        <v>15</v>
      </c>
      <c r="C58" s="30"/>
      <c r="D58" s="31"/>
      <c r="E58" s="5">
        <f>+E59+E62</f>
        <v>1303143349</v>
      </c>
      <c r="F58" s="5">
        <f>+F59+F62</f>
        <v>283855390</v>
      </c>
    </row>
    <row r="59" spans="2:6" ht="11.25" customHeight="1" x14ac:dyDescent="0.2">
      <c r="B59" s="23" t="s">
        <v>44</v>
      </c>
      <c r="C59" s="24"/>
      <c r="D59" s="25"/>
      <c r="E59" s="6">
        <v>0</v>
      </c>
      <c r="F59" s="6">
        <v>0</v>
      </c>
    </row>
    <row r="60" spans="2:6" ht="11.25" customHeight="1" x14ac:dyDescent="0.2">
      <c r="B60" s="32" t="s">
        <v>41</v>
      </c>
      <c r="C60" s="33"/>
      <c r="D60" s="34"/>
      <c r="E60" s="6">
        <v>0</v>
      </c>
      <c r="F60" s="6">
        <v>0</v>
      </c>
    </row>
    <row r="61" spans="2:6" ht="11.25" customHeight="1" x14ac:dyDescent="0.2">
      <c r="B61" s="32" t="s">
        <v>42</v>
      </c>
      <c r="C61" s="33"/>
      <c r="D61" s="34"/>
      <c r="E61" s="6">
        <v>0</v>
      </c>
      <c r="F61" s="6">
        <v>0</v>
      </c>
    </row>
    <row r="62" spans="2:6" ht="11.25" customHeight="1" x14ac:dyDescent="0.2">
      <c r="B62" s="23" t="s">
        <v>45</v>
      </c>
      <c r="C62" s="24"/>
      <c r="D62" s="25"/>
      <c r="E62" s="19">
        <v>1303143349</v>
      </c>
      <c r="F62" s="6">
        <v>283855390</v>
      </c>
    </row>
    <row r="63" spans="2:6" ht="11.25" customHeight="1" x14ac:dyDescent="0.2">
      <c r="B63" s="26" t="s">
        <v>46</v>
      </c>
      <c r="C63" s="27"/>
      <c r="D63" s="28"/>
      <c r="E63" s="5">
        <f>+E52-E58</f>
        <v>-617454372</v>
      </c>
      <c r="F63" s="5">
        <f>+F52-F58</f>
        <v>108694767</v>
      </c>
    </row>
    <row r="64" spans="2:6" ht="8.25" customHeight="1" x14ac:dyDescent="0.2">
      <c r="B64" s="7"/>
      <c r="C64" s="8"/>
      <c r="D64" s="9"/>
      <c r="E64" s="6"/>
      <c r="F64" s="6"/>
    </row>
    <row r="65" spans="2:6" ht="12" customHeight="1" x14ac:dyDescent="0.2">
      <c r="B65" s="26" t="s">
        <v>47</v>
      </c>
      <c r="C65" s="27"/>
      <c r="D65" s="28"/>
      <c r="E65" s="5">
        <f>+E37+E49+E63</f>
        <v>54013164</v>
      </c>
      <c r="F65" s="5">
        <f>+F37+F49+F63</f>
        <v>217395882</v>
      </c>
    </row>
    <row r="66" spans="2:6" ht="8.25" customHeight="1" x14ac:dyDescent="0.2">
      <c r="B66" s="7"/>
      <c r="C66" s="8"/>
      <c r="D66" s="9"/>
      <c r="E66" s="6"/>
      <c r="F66" s="6"/>
    </row>
    <row r="67" spans="2:6" ht="12" customHeight="1" x14ac:dyDescent="0.2">
      <c r="B67" s="26" t="s">
        <v>48</v>
      </c>
      <c r="C67" s="27"/>
      <c r="D67" s="28"/>
      <c r="E67" s="5">
        <v>649164918</v>
      </c>
      <c r="F67" s="5">
        <v>431769036</v>
      </c>
    </row>
    <row r="68" spans="2:6" ht="8.25" customHeight="1" x14ac:dyDescent="0.2">
      <c r="B68" s="7"/>
      <c r="C68" s="8"/>
      <c r="D68" s="9"/>
      <c r="E68" s="6"/>
      <c r="F68" s="6"/>
    </row>
    <row r="69" spans="2:6" ht="12" customHeight="1" x14ac:dyDescent="0.2">
      <c r="B69" s="26" t="s">
        <v>49</v>
      </c>
      <c r="C69" s="27"/>
      <c r="D69" s="28"/>
      <c r="E69" s="5">
        <f>+E65+E67</f>
        <v>703178082</v>
      </c>
      <c r="F69" s="5">
        <f>+F65+F67</f>
        <v>649164918</v>
      </c>
    </row>
    <row r="70" spans="2:6" ht="3.75" customHeight="1" x14ac:dyDescent="0.2">
      <c r="B70" s="10"/>
      <c r="C70" s="11"/>
      <c r="D70" s="12"/>
      <c r="E70" s="13"/>
      <c r="F70" s="13"/>
    </row>
    <row r="71" spans="2:6" ht="3.75" customHeight="1" x14ac:dyDescent="0.2"/>
    <row r="72" spans="2:6" ht="11.25" customHeight="1" x14ac:dyDescent="0.2">
      <c r="B72" s="1" t="s">
        <v>50</v>
      </c>
      <c r="F72" s="14"/>
    </row>
    <row r="73" spans="2:6" ht="40.5" customHeight="1" x14ac:dyDescent="0.2"/>
    <row r="74" spans="2:6" x14ac:dyDescent="0.2">
      <c r="B74" s="20" t="s">
        <v>52</v>
      </c>
      <c r="C74" s="20"/>
      <c r="E74" s="20" t="s">
        <v>53</v>
      </c>
      <c r="F74" s="20"/>
    </row>
    <row r="75" spans="2:6" ht="36.75" customHeight="1" x14ac:dyDescent="0.2">
      <c r="B75" s="21" t="s">
        <v>55</v>
      </c>
      <c r="C75" s="21"/>
      <c r="E75" s="22" t="s">
        <v>54</v>
      </c>
      <c r="F75" s="22"/>
    </row>
  </sheetData>
  <mergeCells count="64">
    <mergeCell ref="B1:F1"/>
    <mergeCell ref="B2:F2"/>
    <mergeCell ref="B3:F3"/>
    <mergeCell ref="B4:F4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9:D39"/>
    <mergeCell ref="B40:D40"/>
    <mergeCell ref="B41:D41"/>
    <mergeCell ref="B42:D42"/>
    <mergeCell ref="B43:D43"/>
    <mergeCell ref="B45:D45"/>
    <mergeCell ref="B46:D46"/>
    <mergeCell ref="B47:D47"/>
    <mergeCell ref="B48:D48"/>
    <mergeCell ref="B49:D49"/>
    <mergeCell ref="B51:D51"/>
    <mergeCell ref="B52:D52"/>
    <mergeCell ref="B53:D53"/>
    <mergeCell ref="B54:D54"/>
    <mergeCell ref="B55:D55"/>
    <mergeCell ref="B56:D56"/>
    <mergeCell ref="B58:D58"/>
    <mergeCell ref="B59:D59"/>
    <mergeCell ref="B60:D60"/>
    <mergeCell ref="B61:D61"/>
    <mergeCell ref="B74:C74"/>
    <mergeCell ref="B75:C75"/>
    <mergeCell ref="E74:F74"/>
    <mergeCell ref="E75:F75"/>
    <mergeCell ref="B62:D62"/>
    <mergeCell ref="B63:D63"/>
    <mergeCell ref="B65:D65"/>
    <mergeCell ref="B67:D67"/>
    <mergeCell ref="B69:D69"/>
  </mergeCells>
  <printOptions horizontalCentered="1"/>
  <pageMargins left="0.7" right="0.7" top="0.75" bottom="0.75" header="0.3" footer="0.3"/>
  <pageSetup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Juan Manuel Meneses</cp:lastModifiedBy>
  <cp:lastPrinted>2022-03-07T23:57:30Z</cp:lastPrinted>
  <dcterms:created xsi:type="dcterms:W3CDTF">2022-03-04T22:20:13Z</dcterms:created>
  <dcterms:modified xsi:type="dcterms:W3CDTF">2026-07-14T16:49:55Z</dcterms:modified>
</cp:coreProperties>
</file>