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xr:revisionPtr revIDLastSave="0" documentId="8_{B89A3D68-9FE2-491D-A476-1FE0ACA54A62}" xr6:coauthVersionLast="36" xr6:coauthVersionMax="36" xr10:uidLastSave="{00000000-0000-0000-0000-000000000000}"/>
  <bookViews>
    <workbookView xWindow="75" yWindow="-7155" windowWidth="15930" windowHeight="22515" xr2:uid="{00000000-000D-0000-FFFF-FFFF00000000}"/>
  </bookViews>
  <sheets>
    <sheet name="EFE" sheetId="1" r:id="rId1"/>
  </sheets>
  <definedNames>
    <definedName name="_xlnm.Print_Area" localSheetId="0">EFE!$A$1:$G$75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58" i="1"/>
  <c r="E58" i="1"/>
  <c r="F52" i="1"/>
  <c r="E52" i="1"/>
  <c r="E63" i="1" s="1"/>
  <c r="F49" i="1"/>
  <c r="F45" i="1"/>
  <c r="E45" i="1"/>
  <c r="F40" i="1"/>
  <c r="E40" i="1"/>
  <c r="E49" i="1" s="1"/>
  <c r="F37" i="1"/>
  <c r="F65" i="1" s="1"/>
  <c r="F69" i="1" s="1"/>
  <c r="F20" i="1"/>
  <c r="E20" i="1"/>
  <c r="F8" i="1"/>
  <c r="E8" i="1"/>
  <c r="E37" i="1" s="1"/>
  <c r="E65" i="1" l="1"/>
  <c r="E69" i="1" s="1"/>
</calcChain>
</file>

<file path=xl/sharedStrings.xml><?xml version="1.0" encoding="utf-8"?>
<sst xmlns="http://schemas.openxmlformats.org/spreadsheetml/2006/main" count="65" uniqueCount="57">
  <si>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</si>
  <si>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</si>
  <si>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</si>
  <si>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</si>
  <si>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</si>
  <si>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</si>
  <si>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</si>
  <si>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</si>
  <si>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</si>
  <si>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</si>
  <si>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</si>
  <si>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</si>
  <si>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</si>
  <si>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</si>
  <si>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</si>
  <si>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</si>
  <si>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</si>
  <si>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</si>
  <si>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</si>
  <si>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</si>
  <si>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</si>
  <si>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</si>
  <si>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</si>
  <si>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</si>
  <si>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</si>
  <si>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</si>
  <si>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</si>
  <si>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</si>
  <si>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</si>
  <si>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</si>
  <si>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</si>
  <si>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</si>
  <si>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</si>
  <si>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</si>
  <si>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</si>
  <si>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</si>
  <si>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</si>
  <si>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</si>
  <si>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</si>
  <si>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</si>
  <si>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</si>
  <si>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</si>
  <si>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</si>
  <si>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</si>
  <si>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</si>
  <si>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</si>
  <si>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</si>
  <si>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</si>
  <si>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</si>
  <si>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</si>
  <si>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</si>
  <si>
    <t>OPD SALUD DE TLAXCALA</t>
  </si>
  <si>
    <t>Dr. Rigoberto Zamudio Meneses</t>
  </si>
  <si>
    <t>Secretario de Salud y Director General del  O.P.D. Salud de Tlaxcala</t>
  </si>
  <si>
    <t>Directora de Administración de la Secretaría de Salud y O.P.D. Salud de Tlaxcala</t>
  </si>
  <si>
    <t>Del 01 de enero al 30 de septiembre de 2025 y del 01 de enero al 31 de diciembre de 2024</t>
  </si>
  <si>
    <t>LAE. María Eugenia García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</si>
</sst>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3" fontId="1" fillId="0" borderId="0" xfId="0" applyNumberFormat="1" applyFont="1"/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1" xfId="0" applyFont="1" applyBorder="1" applyAlignment="1">
      <alignment horizontal="left" vertical="top" wrapText="1" indent="2"/>
    </xf>
    <xf numFmtId="0" fontId="1" fillId="0" borderId="0" xfId="0" applyFont="1" applyBorder="1" applyAlignment="1">
      <alignment horizontal="left" vertical="top" wrapText="1" indent="2"/>
    </xf>
    <xf numFmtId="0" fontId="1" fillId="0" borderId="12" xfId="0" applyFont="1" applyBorder="1" applyAlignment="1">
      <alignment horizontal="left" vertical="top" wrapText="1" indent="2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 indent="1"/>
    </xf>
    <xf numFmtId="0" fontId="3" fillId="0" borderId="12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3"/>
    </xf>
    <xf numFmtId="0" fontId="1" fillId="0" borderId="0" xfId="0" applyFont="1" applyBorder="1" applyAlignment="1">
      <alignment horizontal="left" vertical="top" wrapText="1" indent="3"/>
    </xf>
    <xf numFmtId="0" fontId="1" fillId="0" borderId="12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5"/>
  <sheetViews>
    <sheetView showGridLines="0" tabSelected="1" topLeftCell="A31" zoomScale="120" zoomScaleNormal="70" workbookViewId="0">
      <selection activeCell="E62" sqref="E62"/>
    </sheetView>
  </sheetViews>
  <sheetFormatPr baseColWidth="10" defaultColWidth="11.5703125" defaultRowHeight="12" x14ac:dyDescent="0.2"/>
  <cols>
    <col min="1" max="1" width="2.140625" style="1" customWidth="1"/>
    <col min="2" max="3" width="18.42578125" style="1" customWidth="1"/>
    <col min="4" max="4" width="42.42578125" style="1" customWidth="1"/>
    <col min="5" max="6" width="18.140625" style="1" customWidth="1"/>
    <col min="7" max="7" width="2.140625" style="2" customWidth="1"/>
    <col min="8" max="8" width="11.5703125" style="2" customWidth="1"/>
    <col min="9" max="16384" width="11.5703125" style="1"/>
  </cols>
  <sheetData>
    <row r="1" spans="2:6" ht="10.5" customHeight="1" x14ac:dyDescent="0.2">
      <c r="B1" s="32" t="s">
        <v>51</v>
      </c>
      <c r="C1" s="32"/>
      <c r="D1" s="32"/>
      <c r="E1" s="32"/>
      <c r="F1" s="32"/>
    </row>
    <row r="2" spans="2:6" ht="10.5" customHeight="1" x14ac:dyDescent="0.2">
      <c r="B2" s="32" t="s">
        <v>0</v>
      </c>
      <c r="C2" s="32"/>
      <c r="D2" s="32"/>
      <c r="E2" s="32"/>
      <c r="F2" s="32"/>
    </row>
    <row r="3" spans="2:6" x14ac:dyDescent="0.2">
      <c r="B3" s="32" t="s">
        <v>55</v>
      </c>
      <c r="C3" s="32"/>
      <c r="D3" s="32"/>
      <c r="E3" s="32"/>
      <c r="F3" s="32"/>
    </row>
    <row r="4" spans="2:6" x14ac:dyDescent="0.2">
      <c r="B4" s="32" t="s">
        <v>1</v>
      </c>
      <c r="C4" s="32"/>
      <c r="D4" s="32"/>
      <c r="E4" s="32"/>
      <c r="F4" s="32"/>
    </row>
    <row r="5" spans="2:6" ht="6" customHeight="1" x14ac:dyDescent="0.2"/>
    <row r="6" spans="2:6" x14ac:dyDescent="0.2">
      <c r="B6" s="33" t="s">
        <v>2</v>
      </c>
      <c r="C6" s="34"/>
      <c r="D6" s="35"/>
      <c r="E6" s="3">
        <v>2025</v>
      </c>
      <c r="F6" s="3">
        <v>2024</v>
      </c>
    </row>
    <row r="7" spans="2:6" ht="13.5" customHeight="1" x14ac:dyDescent="0.2">
      <c r="B7" s="29" t="s">
        <v>3</v>
      </c>
      <c r="C7" s="30"/>
      <c r="D7" s="31"/>
      <c r="E7" s="4"/>
      <c r="F7" s="4"/>
    </row>
    <row r="8" spans="2:6" ht="13.5" customHeight="1" x14ac:dyDescent="0.2">
      <c r="B8" s="23" t="s">
        <v>4</v>
      </c>
      <c r="C8" s="24"/>
      <c r="D8" s="25"/>
      <c r="E8" s="5">
        <f>SUM(E9:E18)</f>
        <v>2404446686</v>
      </c>
      <c r="F8" s="5">
        <f>SUM(F9:F18)</f>
        <v>3306091099</v>
      </c>
    </row>
    <row r="9" spans="2:6" ht="13.5" customHeight="1" x14ac:dyDescent="0.2">
      <c r="B9" s="17" t="s">
        <v>5</v>
      </c>
      <c r="C9" s="18"/>
      <c r="D9" s="19"/>
      <c r="E9" s="6">
        <v>0</v>
      </c>
      <c r="F9" s="6">
        <v>0</v>
      </c>
    </row>
    <row r="10" spans="2:6" ht="13.5" customHeight="1" x14ac:dyDescent="0.2">
      <c r="B10" s="17" t="s">
        <v>6</v>
      </c>
      <c r="C10" s="18"/>
      <c r="D10" s="19"/>
      <c r="E10" s="6">
        <v>0</v>
      </c>
      <c r="F10" s="6">
        <v>0</v>
      </c>
    </row>
    <row r="11" spans="2:6" ht="13.5" customHeight="1" x14ac:dyDescent="0.2">
      <c r="B11" s="17" t="s">
        <v>7</v>
      </c>
      <c r="C11" s="18"/>
      <c r="D11" s="19"/>
      <c r="E11" s="6">
        <v>0</v>
      </c>
      <c r="F11" s="6">
        <v>0</v>
      </c>
    </row>
    <row r="12" spans="2:6" ht="13.5" customHeight="1" x14ac:dyDescent="0.2">
      <c r="B12" s="17" t="s">
        <v>8</v>
      </c>
      <c r="C12" s="18"/>
      <c r="D12" s="19"/>
      <c r="E12" s="6">
        <v>0</v>
      </c>
      <c r="F12" s="6">
        <v>0</v>
      </c>
    </row>
    <row r="13" spans="2:6" ht="13.5" customHeight="1" x14ac:dyDescent="0.2">
      <c r="B13" s="17" t="s">
        <v>9</v>
      </c>
      <c r="C13" s="18"/>
      <c r="D13" s="19"/>
      <c r="E13" s="6">
        <v>2540259</v>
      </c>
      <c r="F13" s="6">
        <v>7027312</v>
      </c>
    </row>
    <row r="14" spans="2:6" ht="13.5" customHeight="1" x14ac:dyDescent="0.2">
      <c r="B14" s="17" t="s">
        <v>10</v>
      </c>
      <c r="C14" s="18"/>
      <c r="D14" s="19"/>
      <c r="E14" s="6">
        <v>0</v>
      </c>
      <c r="F14" s="6">
        <v>0</v>
      </c>
    </row>
    <row r="15" spans="2:6" ht="13.5" customHeight="1" x14ac:dyDescent="0.2">
      <c r="B15" s="17" t="s">
        <v>11</v>
      </c>
      <c r="C15" s="18"/>
      <c r="D15" s="19"/>
      <c r="E15" s="6">
        <v>4258125</v>
      </c>
      <c r="F15" s="6">
        <v>8935484</v>
      </c>
    </row>
    <row r="16" spans="2:6" ht="27" customHeight="1" x14ac:dyDescent="0.2">
      <c r="B16" s="17" t="s">
        <v>12</v>
      </c>
      <c r="C16" s="18"/>
      <c r="D16" s="19"/>
      <c r="E16" s="6">
        <v>0</v>
      </c>
      <c r="F16" s="6">
        <v>0</v>
      </c>
    </row>
    <row r="17" spans="2:6" ht="13.5" customHeight="1" x14ac:dyDescent="0.2">
      <c r="B17" s="17" t="s">
        <v>13</v>
      </c>
      <c r="C17" s="18"/>
      <c r="D17" s="19"/>
      <c r="E17" s="6">
        <v>2397587425</v>
      </c>
      <c r="F17" s="6">
        <v>3289520876</v>
      </c>
    </row>
    <row r="18" spans="2:6" ht="13.5" customHeight="1" x14ac:dyDescent="0.2">
      <c r="B18" s="17" t="s">
        <v>14</v>
      </c>
      <c r="C18" s="18"/>
      <c r="D18" s="19"/>
      <c r="E18" s="6">
        <v>60877</v>
      </c>
      <c r="F18" s="6">
        <v>607427</v>
      </c>
    </row>
    <row r="19" spans="2:6" ht="8.25" customHeight="1" x14ac:dyDescent="0.2">
      <c r="B19" s="7"/>
      <c r="C19" s="8"/>
      <c r="D19" s="9"/>
      <c r="E19" s="6"/>
      <c r="F19" s="6"/>
    </row>
    <row r="20" spans="2:6" ht="12" customHeight="1" x14ac:dyDescent="0.2">
      <c r="B20" s="23" t="s">
        <v>15</v>
      </c>
      <c r="C20" s="24"/>
      <c r="D20" s="25"/>
      <c r="E20" s="5">
        <f>SUM(E21:E36)</f>
        <v>1590883838</v>
      </c>
      <c r="F20" s="5">
        <f>SUM(F21:F36)</f>
        <v>3094232041</v>
      </c>
    </row>
    <row r="21" spans="2:6" ht="12" customHeight="1" x14ac:dyDescent="0.2">
      <c r="B21" s="17" t="s">
        <v>16</v>
      </c>
      <c r="C21" s="18"/>
      <c r="D21" s="19"/>
      <c r="E21" s="6">
        <v>1433799373</v>
      </c>
      <c r="F21" s="6">
        <v>2305280817</v>
      </c>
    </row>
    <row r="22" spans="2:6" ht="12" customHeight="1" x14ac:dyDescent="0.2">
      <c r="B22" s="17" t="s">
        <v>17</v>
      </c>
      <c r="C22" s="18"/>
      <c r="D22" s="19"/>
      <c r="E22" s="6">
        <v>35241459</v>
      </c>
      <c r="F22" s="6">
        <v>356771486</v>
      </c>
    </row>
    <row r="23" spans="2:6" ht="12" customHeight="1" x14ac:dyDescent="0.2">
      <c r="B23" s="17" t="s">
        <v>18</v>
      </c>
      <c r="C23" s="18"/>
      <c r="D23" s="19"/>
      <c r="E23" s="6">
        <v>114954450</v>
      </c>
      <c r="F23" s="6">
        <v>424428962</v>
      </c>
    </row>
    <row r="24" spans="2:6" ht="12" customHeight="1" x14ac:dyDescent="0.2">
      <c r="B24" s="17" t="s">
        <v>19</v>
      </c>
      <c r="C24" s="18"/>
      <c r="D24" s="19"/>
      <c r="E24" s="6">
        <v>0</v>
      </c>
      <c r="F24" s="6">
        <v>0</v>
      </c>
    </row>
    <row r="25" spans="2:6" ht="12" customHeight="1" x14ac:dyDescent="0.2">
      <c r="B25" s="17" t="s">
        <v>20</v>
      </c>
      <c r="C25" s="18"/>
      <c r="D25" s="19"/>
      <c r="E25" s="6">
        <v>0</v>
      </c>
      <c r="F25" s="6">
        <v>0</v>
      </c>
    </row>
    <row r="26" spans="2:6" ht="12" customHeight="1" x14ac:dyDescent="0.2">
      <c r="B26" s="17" t="s">
        <v>21</v>
      </c>
      <c r="C26" s="18"/>
      <c r="D26" s="19"/>
      <c r="E26" s="6">
        <v>0</v>
      </c>
      <c r="F26" s="6">
        <v>0</v>
      </c>
    </row>
    <row r="27" spans="2:6" ht="12" customHeight="1" x14ac:dyDescent="0.2">
      <c r="B27" s="17" t="s">
        <v>22</v>
      </c>
      <c r="C27" s="18"/>
      <c r="D27" s="19"/>
      <c r="E27" s="6">
        <v>6888556</v>
      </c>
      <c r="F27" s="6">
        <v>7750776</v>
      </c>
    </row>
    <row r="28" spans="2:6" ht="12" customHeight="1" x14ac:dyDescent="0.2">
      <c r="B28" s="17" t="s">
        <v>23</v>
      </c>
      <c r="C28" s="18"/>
      <c r="D28" s="19"/>
      <c r="E28" s="6">
        <v>0</v>
      </c>
      <c r="F28" s="6">
        <v>0</v>
      </c>
    </row>
    <row r="29" spans="2:6" ht="12" customHeight="1" x14ac:dyDescent="0.2">
      <c r="B29" s="17" t="s">
        <v>24</v>
      </c>
      <c r="C29" s="18"/>
      <c r="D29" s="19"/>
      <c r="E29" s="6">
        <v>0</v>
      </c>
      <c r="F29" s="6">
        <v>0</v>
      </c>
    </row>
    <row r="30" spans="2:6" ht="12" customHeight="1" x14ac:dyDescent="0.2">
      <c r="B30" s="17" t="s">
        <v>25</v>
      </c>
      <c r="C30" s="18"/>
      <c r="D30" s="19"/>
      <c r="E30" s="6">
        <v>0</v>
      </c>
      <c r="F30" s="6">
        <v>0</v>
      </c>
    </row>
    <row r="31" spans="2:6" ht="12" customHeight="1" x14ac:dyDescent="0.2">
      <c r="B31" s="17" t="s">
        <v>26</v>
      </c>
      <c r="C31" s="18"/>
      <c r="D31" s="19"/>
      <c r="E31" s="6">
        <v>0</v>
      </c>
      <c r="F31" s="6">
        <v>0</v>
      </c>
    </row>
    <row r="32" spans="2:6" ht="12" customHeight="1" x14ac:dyDescent="0.2">
      <c r="B32" s="17" t="s">
        <v>27</v>
      </c>
      <c r="C32" s="18"/>
      <c r="D32" s="19"/>
      <c r="E32" s="6">
        <v>0</v>
      </c>
      <c r="F32" s="6">
        <v>0</v>
      </c>
    </row>
    <row r="33" spans="2:6" ht="12" customHeight="1" x14ac:dyDescent="0.2">
      <c r="B33" s="17" t="s">
        <v>28</v>
      </c>
      <c r="C33" s="18"/>
      <c r="D33" s="19"/>
      <c r="E33" s="6">
        <v>0</v>
      </c>
      <c r="F33" s="6">
        <v>0</v>
      </c>
    </row>
    <row r="34" spans="2:6" ht="12" customHeight="1" x14ac:dyDescent="0.2">
      <c r="B34" s="17" t="s">
        <v>29</v>
      </c>
      <c r="C34" s="18"/>
      <c r="D34" s="19"/>
      <c r="E34" s="6">
        <v>0</v>
      </c>
      <c r="F34" s="6">
        <v>0</v>
      </c>
    </row>
    <row r="35" spans="2:6" ht="12" customHeight="1" x14ac:dyDescent="0.2">
      <c r="B35" s="17" t="s">
        <v>30</v>
      </c>
      <c r="C35" s="18"/>
      <c r="D35" s="19"/>
      <c r="E35" s="6">
        <v>0</v>
      </c>
      <c r="F35" s="6">
        <v>0</v>
      </c>
    </row>
    <row r="36" spans="2:6" ht="12" customHeight="1" x14ac:dyDescent="0.2">
      <c r="B36" s="17" t="s">
        <v>31</v>
      </c>
      <c r="C36" s="18"/>
      <c r="D36" s="19"/>
      <c r="E36" s="6">
        <v>0</v>
      </c>
      <c r="F36" s="6">
        <v>0</v>
      </c>
    </row>
    <row r="37" spans="2:6" ht="12" customHeight="1" x14ac:dyDescent="0.2">
      <c r="B37" s="20" t="s">
        <v>32</v>
      </c>
      <c r="C37" s="21"/>
      <c r="D37" s="22"/>
      <c r="E37" s="5">
        <f>+E8-E20</f>
        <v>813562848</v>
      </c>
      <c r="F37" s="5">
        <f>+F8-F20</f>
        <v>211859058</v>
      </c>
    </row>
    <row r="38" spans="2:6" x14ac:dyDescent="0.2">
      <c r="B38" s="7"/>
      <c r="C38" s="8"/>
      <c r="D38" s="9"/>
      <c r="E38" s="6"/>
      <c r="F38" s="6"/>
    </row>
    <row r="39" spans="2:6" ht="12.75" customHeight="1" x14ac:dyDescent="0.2">
      <c r="B39" s="20" t="s">
        <v>33</v>
      </c>
      <c r="C39" s="21"/>
      <c r="D39" s="22"/>
      <c r="E39" s="6"/>
      <c r="F39" s="6"/>
    </row>
    <row r="40" spans="2:6" ht="12.75" customHeight="1" x14ac:dyDescent="0.2">
      <c r="B40" s="23" t="s">
        <v>4</v>
      </c>
      <c r="C40" s="24"/>
      <c r="D40" s="25"/>
      <c r="E40" s="5">
        <f>SUM(E41:E43)</f>
        <v>0</v>
      </c>
      <c r="F40" s="5">
        <f>SUM(F41:F43)</f>
        <v>0</v>
      </c>
    </row>
    <row r="41" spans="2:6" ht="12.75" customHeight="1" x14ac:dyDescent="0.2">
      <c r="B41" s="17" t="s">
        <v>34</v>
      </c>
      <c r="C41" s="18"/>
      <c r="D41" s="19"/>
      <c r="E41" s="6">
        <v>0</v>
      </c>
      <c r="F41" s="6">
        <v>0</v>
      </c>
    </row>
    <row r="42" spans="2:6" ht="12.75" customHeight="1" x14ac:dyDescent="0.2">
      <c r="B42" s="17" t="s">
        <v>35</v>
      </c>
      <c r="C42" s="18"/>
      <c r="D42" s="19"/>
      <c r="E42" s="6">
        <v>0</v>
      </c>
      <c r="F42" s="6">
        <v>0</v>
      </c>
    </row>
    <row r="43" spans="2:6" ht="12.75" customHeight="1" x14ac:dyDescent="0.2">
      <c r="B43" s="17" t="s">
        <v>36</v>
      </c>
      <c r="C43" s="18"/>
      <c r="D43" s="19"/>
      <c r="E43" s="6">
        <v>0</v>
      </c>
      <c r="F43" s="6">
        <v>0</v>
      </c>
    </row>
    <row r="44" spans="2:6" ht="8.25" customHeight="1" x14ac:dyDescent="0.2">
      <c r="B44" s="7"/>
      <c r="C44" s="8"/>
      <c r="D44" s="9"/>
      <c r="E44" s="6"/>
      <c r="F44" s="6"/>
    </row>
    <row r="45" spans="2:6" ht="12" customHeight="1" x14ac:dyDescent="0.2">
      <c r="B45" s="23" t="s">
        <v>15</v>
      </c>
      <c r="C45" s="24"/>
      <c r="D45" s="25"/>
      <c r="E45" s="5">
        <f>SUM(E46:E48)</f>
        <v>13598660</v>
      </c>
      <c r="F45" s="5">
        <f>SUM(F46:F48)</f>
        <v>137433842</v>
      </c>
    </row>
    <row r="46" spans="2:6" ht="12" customHeight="1" x14ac:dyDescent="0.2">
      <c r="B46" s="17" t="s">
        <v>34</v>
      </c>
      <c r="C46" s="18"/>
      <c r="D46" s="19"/>
      <c r="E46" s="6">
        <v>11727857</v>
      </c>
      <c r="F46" s="6">
        <v>16451941</v>
      </c>
    </row>
    <row r="47" spans="2:6" ht="12" customHeight="1" x14ac:dyDescent="0.2">
      <c r="B47" s="17" t="s">
        <v>35</v>
      </c>
      <c r="C47" s="18"/>
      <c r="D47" s="19"/>
      <c r="E47" s="6">
        <v>1870803</v>
      </c>
      <c r="F47" s="6">
        <v>120981901</v>
      </c>
    </row>
    <row r="48" spans="2:6" ht="12" customHeight="1" x14ac:dyDescent="0.2">
      <c r="B48" s="17" t="s">
        <v>37</v>
      </c>
      <c r="C48" s="18"/>
      <c r="D48" s="19"/>
      <c r="E48" s="6">
        <v>0</v>
      </c>
      <c r="F48" s="6">
        <v>0</v>
      </c>
    </row>
    <row r="49" spans="2:6" ht="12" customHeight="1" x14ac:dyDescent="0.2">
      <c r="B49" s="20" t="s">
        <v>38</v>
      </c>
      <c r="C49" s="21"/>
      <c r="D49" s="22"/>
      <c r="E49" s="5">
        <f>+E40-E45</f>
        <v>-13598660</v>
      </c>
      <c r="F49" s="5">
        <f>+F40-F45</f>
        <v>-137433842</v>
      </c>
    </row>
    <row r="50" spans="2:6" ht="8.25" customHeight="1" x14ac:dyDescent="0.2">
      <c r="B50" s="7"/>
      <c r="C50" s="8"/>
      <c r="D50" s="9"/>
      <c r="E50" s="6"/>
      <c r="F50" s="6"/>
    </row>
    <row r="51" spans="2:6" ht="11.25" customHeight="1" x14ac:dyDescent="0.2">
      <c r="B51" s="20" t="s">
        <v>39</v>
      </c>
      <c r="C51" s="21"/>
      <c r="D51" s="22"/>
      <c r="E51" s="6"/>
      <c r="F51" s="6"/>
    </row>
    <row r="52" spans="2:6" ht="11.25" customHeight="1" x14ac:dyDescent="0.2">
      <c r="B52" s="23" t="s">
        <v>4</v>
      </c>
      <c r="C52" s="24"/>
      <c r="D52" s="25"/>
      <c r="E52" s="5">
        <f>+E53+E56</f>
        <v>822060041</v>
      </c>
      <c r="F52" s="5">
        <f>+F53+F56</f>
        <v>136250493</v>
      </c>
    </row>
    <row r="53" spans="2:6" ht="11.25" customHeight="1" x14ac:dyDescent="0.2">
      <c r="B53" s="17" t="s">
        <v>40</v>
      </c>
      <c r="C53" s="18"/>
      <c r="D53" s="19"/>
      <c r="E53" s="6">
        <v>0</v>
      </c>
      <c r="F53" s="6">
        <v>0</v>
      </c>
    </row>
    <row r="54" spans="2:6" ht="11.25" customHeight="1" x14ac:dyDescent="0.2">
      <c r="B54" s="26" t="s">
        <v>41</v>
      </c>
      <c r="C54" s="27"/>
      <c r="D54" s="28"/>
      <c r="E54" s="6">
        <v>0</v>
      </c>
      <c r="F54" s="6">
        <v>0</v>
      </c>
    </row>
    <row r="55" spans="2:6" ht="11.25" customHeight="1" x14ac:dyDescent="0.2">
      <c r="B55" s="26" t="s">
        <v>42</v>
      </c>
      <c r="C55" s="27"/>
      <c r="D55" s="28"/>
      <c r="E55" s="6">
        <v>0</v>
      </c>
      <c r="F55" s="6">
        <v>0</v>
      </c>
    </row>
    <row r="56" spans="2:6" ht="11.25" customHeight="1" x14ac:dyDescent="0.2">
      <c r="B56" s="17" t="s">
        <v>43</v>
      </c>
      <c r="C56" s="18"/>
      <c r="D56" s="19"/>
      <c r="E56" s="6">
        <v>822060041</v>
      </c>
      <c r="F56" s="6">
        <v>136250493</v>
      </c>
    </row>
    <row r="57" spans="2:6" ht="8.25" customHeight="1" x14ac:dyDescent="0.2">
      <c r="B57" s="7"/>
      <c r="C57" s="8"/>
      <c r="D57" s="9"/>
      <c r="E57" s="6"/>
      <c r="F57" s="6"/>
    </row>
    <row r="58" spans="2:6" ht="11.25" customHeight="1" x14ac:dyDescent="0.2">
      <c r="B58" s="23" t="s">
        <v>15</v>
      </c>
      <c r="C58" s="24"/>
      <c r="D58" s="25"/>
      <c r="E58" s="5">
        <f>+E59+E62</f>
        <v>1280196198</v>
      </c>
      <c r="F58" s="5">
        <f>+F59+F62</f>
        <v>682272184</v>
      </c>
    </row>
    <row r="59" spans="2:6" ht="11.25" customHeight="1" x14ac:dyDescent="0.2">
      <c r="B59" s="17" t="s">
        <v>44</v>
      </c>
      <c r="C59" s="18"/>
      <c r="D59" s="19"/>
      <c r="E59" s="6">
        <v>0</v>
      </c>
      <c r="F59" s="6">
        <v>0</v>
      </c>
    </row>
    <row r="60" spans="2:6" ht="11.25" customHeight="1" x14ac:dyDescent="0.2">
      <c r="B60" s="26" t="s">
        <v>41</v>
      </c>
      <c r="C60" s="27"/>
      <c r="D60" s="28"/>
      <c r="E60" s="6">
        <v>0</v>
      </c>
      <c r="F60" s="6">
        <v>0</v>
      </c>
    </row>
    <row r="61" spans="2:6" ht="11.25" customHeight="1" x14ac:dyDescent="0.2">
      <c r="B61" s="26" t="s">
        <v>42</v>
      </c>
      <c r="C61" s="27"/>
      <c r="D61" s="28"/>
      <c r="E61" s="6">
        <v>0</v>
      </c>
      <c r="F61" s="6">
        <v>0</v>
      </c>
    </row>
    <row r="62" spans="2:6" ht="11.25" customHeight="1" x14ac:dyDescent="0.2">
      <c r="B62" s="17" t="s">
        <v>45</v>
      </c>
      <c r="C62" s="18"/>
      <c r="D62" s="19"/>
      <c r="E62" s="6">
        <v>1280196198</v>
      </c>
      <c r="F62" s="6">
        <v>682272184</v>
      </c>
    </row>
    <row r="63" spans="2:6" ht="11.25" customHeight="1" x14ac:dyDescent="0.2">
      <c r="B63" s="20" t="s">
        <v>46</v>
      </c>
      <c r="C63" s="21"/>
      <c r="D63" s="22"/>
      <c r="E63" s="5">
        <f>+E52-E58</f>
        <v>-458136157</v>
      </c>
      <c r="F63" s="5">
        <f>+F52-F58</f>
        <v>-546021691</v>
      </c>
    </row>
    <row r="64" spans="2:6" ht="8.25" customHeight="1" x14ac:dyDescent="0.2">
      <c r="B64" s="7"/>
      <c r="C64" s="8"/>
      <c r="D64" s="9"/>
      <c r="E64" s="6"/>
      <c r="F64" s="6"/>
    </row>
    <row r="65" spans="2:6" ht="12" customHeight="1" x14ac:dyDescent="0.2">
      <c r="B65" s="20" t="s">
        <v>47</v>
      </c>
      <c r="C65" s="21"/>
      <c r="D65" s="22"/>
      <c r="E65" s="5">
        <f>+E37+E49+E63</f>
        <v>341828031</v>
      </c>
      <c r="F65" s="5">
        <f>+F37+F49+F63</f>
        <v>-471596475</v>
      </c>
    </row>
    <row r="66" spans="2:6" ht="8.25" customHeight="1" x14ac:dyDescent="0.2">
      <c r="B66" s="7"/>
      <c r="C66" s="8"/>
      <c r="D66" s="9"/>
      <c r="E66" s="6"/>
      <c r="F66" s="6"/>
    </row>
    <row r="67" spans="2:6" ht="12" customHeight="1" x14ac:dyDescent="0.2">
      <c r="B67" s="20" t="s">
        <v>48</v>
      </c>
      <c r="C67" s="21"/>
      <c r="D67" s="22"/>
      <c r="E67" s="5">
        <v>431769036</v>
      </c>
      <c r="F67" s="5">
        <v>903365511</v>
      </c>
    </row>
    <row r="68" spans="2:6" ht="8.25" customHeight="1" x14ac:dyDescent="0.2">
      <c r="B68" s="7"/>
      <c r="C68" s="8"/>
      <c r="D68" s="9"/>
      <c r="E68" s="6"/>
      <c r="F68" s="6"/>
    </row>
    <row r="69" spans="2:6" ht="12" customHeight="1" x14ac:dyDescent="0.2">
      <c r="B69" s="20" t="s">
        <v>49</v>
      </c>
      <c r="C69" s="21"/>
      <c r="D69" s="22"/>
      <c r="E69" s="5">
        <f>+E65+E67</f>
        <v>773597067</v>
      </c>
      <c r="F69" s="5">
        <f>+F65+F67</f>
        <v>431769036</v>
      </c>
    </row>
    <row r="70" spans="2:6" ht="3.75" customHeight="1" x14ac:dyDescent="0.2">
      <c r="B70" s="10"/>
      <c r="C70" s="11"/>
      <c r="D70" s="12"/>
      <c r="E70" s="13"/>
      <c r="F70" s="13"/>
    </row>
    <row r="71" spans="2:6" ht="3.75" customHeight="1" x14ac:dyDescent="0.2"/>
    <row r="72" spans="2:6" ht="11.25" customHeight="1" x14ac:dyDescent="0.2">
      <c r="B72" s="1" t="s">
        <v>50</v>
      </c>
      <c r="F72" s="14"/>
    </row>
    <row r="73" spans="2:6" ht="40.5" customHeight="1" x14ac:dyDescent="0.2"/>
    <row r="74" spans="2:6" x14ac:dyDescent="0.2">
      <c r="B74" s="15" t="s">
        <v>52</v>
      </c>
      <c r="C74" s="15"/>
      <c r="E74" s="15" t="s">
        <v>56</v>
      </c>
      <c r="F74" s="15"/>
    </row>
    <row r="75" spans="2:6" ht="22.5" customHeight="1" x14ac:dyDescent="0.2">
      <c r="B75" s="16" t="s">
        <v>53</v>
      </c>
      <c r="C75" s="16"/>
      <c r="E75" s="16" t="s">
        <v>54</v>
      </c>
      <c r="F75" s="16"/>
    </row>
  </sheetData>
  <mergeCells count="64">
    <mergeCell ref="B1:F1"/>
    <mergeCell ref="B2:F2"/>
    <mergeCell ref="B3:F3"/>
    <mergeCell ref="B4:F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9:D39"/>
    <mergeCell ref="B40:D40"/>
    <mergeCell ref="B41:D41"/>
    <mergeCell ref="B42:D42"/>
    <mergeCell ref="B43:D43"/>
    <mergeCell ref="B45:D45"/>
    <mergeCell ref="B46:D46"/>
    <mergeCell ref="B47:D47"/>
    <mergeCell ref="B48:D48"/>
    <mergeCell ref="B49:D49"/>
    <mergeCell ref="B51:D51"/>
    <mergeCell ref="B52:D52"/>
    <mergeCell ref="B53:D53"/>
    <mergeCell ref="B54:D54"/>
    <mergeCell ref="B55:D55"/>
    <mergeCell ref="B56:D56"/>
    <mergeCell ref="B58:D58"/>
    <mergeCell ref="B59:D59"/>
    <mergeCell ref="B60:D60"/>
    <mergeCell ref="B61:D61"/>
    <mergeCell ref="B74:C74"/>
    <mergeCell ref="B75:C75"/>
    <mergeCell ref="E74:F74"/>
    <mergeCell ref="E75:F75"/>
    <mergeCell ref="B62:D62"/>
    <mergeCell ref="B63:D63"/>
    <mergeCell ref="B65:D65"/>
    <mergeCell ref="B67:D67"/>
    <mergeCell ref="B69:D69"/>
  </mergeCells>
  <printOptions horizontalCentered="1"/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2022-03-07T23:57:30Z</cp:lastPrinted>
  <dcterms:created xsi:type="dcterms:W3CDTF">2022-03-04T22:20:13Z</dcterms:created>
  <dcterms:modified xsi:type="dcterms:W3CDTF">2025-10-15T17:26:52Z</dcterms:modified>
</cp:coreProperties>
</file>