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xr:revisionPtr revIDLastSave="0" documentId="8_{68B53128-ADE5-4747-987B-C3EF58B5511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EAI" sheetId="2" r:id="rId1"/>
  </sheets>
  <calcPr calcId="191029"/>
</workbook>
</file>

<file path=xl/calcChain.xml><?xml version="1.0" encoding="utf-8"?>
<calcChain xmlns="http://schemas.openxmlformats.org/spreadsheetml/2006/main">
  <c r="C47" i="2" l="1"/>
  <c r="G46" i="2"/>
  <c r="G45" i="2"/>
  <c r="G44" i="2"/>
  <c r="D44" i="2"/>
  <c r="G43" i="2"/>
  <c r="D43" i="2"/>
  <c r="G42" i="2"/>
  <c r="D42" i="2"/>
  <c r="D40" i="2" s="1"/>
  <c r="G41" i="2"/>
  <c r="F40" i="2"/>
  <c r="G40" i="2" s="1"/>
  <c r="E40" i="2"/>
  <c r="C40" i="2"/>
  <c r="B40" i="2"/>
  <c r="G39" i="2"/>
  <c r="D39" i="2"/>
  <c r="D38" i="2"/>
  <c r="D32" i="2" s="1"/>
  <c r="D47" i="2" s="1"/>
  <c r="C32" i="2"/>
  <c r="B32" i="2"/>
  <c r="B47" i="2" s="1"/>
  <c r="A26" i="2"/>
  <c r="F20" i="2"/>
  <c r="E20" i="2"/>
  <c r="C20" i="2"/>
  <c r="B20" i="2"/>
  <c r="G18" i="2"/>
  <c r="D18" i="2"/>
  <c r="G17" i="2"/>
  <c r="D17" i="2"/>
  <c r="G16" i="2"/>
  <c r="D16" i="2"/>
  <c r="G15" i="2"/>
  <c r="G20" i="2" s="1"/>
  <c r="D15" i="2"/>
  <c r="G14" i="2"/>
  <c r="D14" i="2"/>
  <c r="D20" i="2" s="1"/>
  <c r="E38" i="2" l="1"/>
  <c r="F38" i="2" l="1"/>
  <c r="E32" i="2"/>
  <c r="E47" i="2" s="1"/>
  <c r="F32" i="2" l="1"/>
  <c r="F47" i="2" s="1"/>
  <c r="G38" i="2"/>
  <c r="G32" i="2" s="1"/>
  <c r="G47" i="2" s="1"/>
</calcChain>
</file>

<file path=xl/sharedStrings.xml><?xml version="1.0" encoding="utf-8"?>
<sst xmlns="http://schemas.openxmlformats.org/spreadsheetml/2006/main" count="59" uniqueCount="41">
  <si>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</si>
  <si>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</si>
  <si>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</si>
  <si>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</si>
  <si>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</si>
  <si>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</si>
  <si>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</si>
  <si>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</si>
  <si>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</si>
  <si>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</si>
  <si>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</si>
  <si>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</si>
  <si>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</si>
  <si>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</si>
  <si>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</si>
  <si>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</si>
  <si>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</si>
  <si>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</si>
  <si>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</si>
  <si>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</si>
  <si>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</si>
  <si>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</si>
  <si>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</si>
  <si>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</si>
  <si>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</si>
  <si>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</si>
  <si>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</si>
  <si>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</si>
  <si>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</si>
  <si>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</si>
  <si>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</si>
  <si>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</si>
  <si>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</si>
  <si>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</si>
  <si>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</si>
  <si>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</si>
  <si>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</si>
  <si>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</si>
  <si>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</si>
  <si>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CUENTA PUBLICA 2024</t>
  </si>
  <si>
    <t>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</si>
</sst>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43" fontId="25" fillId="0" borderId="0" xfId="1" applyFont="1"/>
    <xf numFmtId="4" fontId="25" fillId="0" borderId="0" xfId="0" applyNumberFormat="1" applyFont="1"/>
    <xf numFmtId="4" fontId="21" fillId="0" borderId="12" xfId="0" applyNumberFormat="1" applyFont="1" applyBorder="1" applyAlignment="1">
      <alignment horizontal="right" wrapText="1"/>
    </xf>
    <xf numFmtId="3" fontId="22" fillId="33" borderId="0" xfId="0" applyNumberFormat="1" applyFont="1" applyFill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showGridLines="0" tabSelected="1" zoomScale="145" zoomScaleNormal="145" workbookViewId="0">
      <selection activeCell="A4" sqref="A4:G4"/>
    </sheetView>
  </sheetViews>
  <sheetFormatPr baseColWidth="10" defaultColWidth="11.42578125" defaultRowHeight="14.25" x14ac:dyDescent="0.2"/>
  <cols>
    <col min="1" max="1" width="45.7109375" style="1" bestFit="1" customWidth="1"/>
    <col min="2" max="2" width="20" style="1" bestFit="1" customWidth="1"/>
    <col min="3" max="3" width="19.28515625" style="1" bestFit="1" customWidth="1"/>
    <col min="4" max="6" width="20" style="1" bestFit="1" customWidth="1"/>
    <col min="7" max="7" width="13.85546875" style="1" bestFit="1" customWidth="1"/>
    <col min="8" max="8" width="11.42578125" style="1"/>
    <col min="9" max="9" width="14.85546875" style="1" bestFit="1" customWidth="1"/>
    <col min="10" max="16384" width="11.42578125" style="1"/>
  </cols>
  <sheetData>
    <row r="1" spans="1:7" ht="15.75" customHeight="1" x14ac:dyDescent="0.2">
      <c r="A1" s="18" t="s">
        <v>39</v>
      </c>
      <c r="B1" s="18"/>
      <c r="C1" s="18"/>
      <c r="D1" s="18"/>
      <c r="E1" s="18"/>
      <c r="F1" s="18"/>
      <c r="G1" s="18"/>
    </row>
    <row r="2" spans="1:7" x14ac:dyDescent="0.2">
      <c r="A2" s="18" t="s">
        <v>0</v>
      </c>
      <c r="B2" s="18"/>
      <c r="C2" s="18"/>
      <c r="D2" s="18"/>
      <c r="E2" s="18"/>
      <c r="F2" s="18"/>
      <c r="G2" s="18"/>
    </row>
    <row r="3" spans="1:7" x14ac:dyDescent="0.2">
      <c r="A3" s="18" t="s">
        <v>1</v>
      </c>
      <c r="B3" s="18"/>
      <c r="C3" s="18"/>
      <c r="D3" s="18"/>
      <c r="E3" s="18"/>
      <c r="F3" s="18"/>
      <c r="G3" s="18"/>
    </row>
    <row r="4" spans="1:7" x14ac:dyDescent="0.2">
      <c r="A4" s="18" t="s">
        <v>40</v>
      </c>
      <c r="B4" s="18"/>
      <c r="C4" s="18"/>
      <c r="D4" s="18"/>
      <c r="E4" s="18"/>
      <c r="F4" s="18"/>
      <c r="G4" s="18"/>
    </row>
    <row r="5" spans="1:7" ht="7.5" customHeight="1" x14ac:dyDescent="0.2">
      <c r="A5" s="25"/>
      <c r="B5" s="25"/>
      <c r="C5" s="25"/>
      <c r="D5" s="25"/>
      <c r="E5" s="25"/>
      <c r="F5" s="25"/>
      <c r="G5" s="25"/>
    </row>
    <row r="6" spans="1:7" ht="9.75" customHeight="1" x14ac:dyDescent="0.2">
      <c r="A6" s="19" t="s">
        <v>2</v>
      </c>
      <c r="B6" s="22" t="s">
        <v>3</v>
      </c>
      <c r="C6" s="23"/>
      <c r="D6" s="23"/>
      <c r="E6" s="23"/>
      <c r="F6" s="24"/>
      <c r="G6" s="19" t="s">
        <v>4</v>
      </c>
    </row>
    <row r="7" spans="1:7" ht="9.75" customHeight="1" x14ac:dyDescent="0.2">
      <c r="A7" s="20"/>
      <c r="B7" s="19" t="s">
        <v>5</v>
      </c>
      <c r="C7" s="7" t="s">
        <v>6</v>
      </c>
      <c r="D7" s="19" t="s">
        <v>8</v>
      </c>
      <c r="E7" s="19" t="s">
        <v>9</v>
      </c>
      <c r="F7" s="19" t="s">
        <v>10</v>
      </c>
      <c r="G7" s="20"/>
    </row>
    <row r="8" spans="1:7" ht="9.75" customHeight="1" x14ac:dyDescent="0.2">
      <c r="A8" s="20"/>
      <c r="B8" s="21"/>
      <c r="C8" s="8" t="s">
        <v>7</v>
      </c>
      <c r="D8" s="21"/>
      <c r="E8" s="21"/>
      <c r="F8" s="21"/>
      <c r="G8" s="21"/>
    </row>
    <row r="9" spans="1:7" ht="15" customHeight="1" x14ac:dyDescent="0.2">
      <c r="A9" s="21"/>
      <c r="B9" s="9">
        <v>1</v>
      </c>
      <c r="C9" s="9">
        <v>2</v>
      </c>
      <c r="D9" s="9" t="s">
        <v>11</v>
      </c>
      <c r="E9" s="9">
        <v>4</v>
      </c>
      <c r="F9" s="9">
        <v>5</v>
      </c>
      <c r="G9" s="9" t="s">
        <v>12</v>
      </c>
    </row>
    <row r="10" spans="1:7" x14ac:dyDescent="0.2">
      <c r="A10" s="2" t="s">
        <v>13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2" t="s">
        <v>14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2" t="s">
        <v>15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17</v>
      </c>
      <c r="B14" s="3">
        <v>0</v>
      </c>
      <c r="C14" s="6">
        <v>4142784</v>
      </c>
      <c r="D14" s="6">
        <f>+B14+C14</f>
        <v>4142784</v>
      </c>
      <c r="E14" s="6">
        <v>4142784</v>
      </c>
      <c r="F14" s="6">
        <v>4142784</v>
      </c>
      <c r="G14" s="6">
        <f>+F14-B14</f>
        <v>4142784</v>
      </c>
    </row>
    <row r="15" spans="1:7" x14ac:dyDescent="0.2">
      <c r="A15" s="2" t="s">
        <v>18</v>
      </c>
      <c r="B15" s="3">
        <v>0</v>
      </c>
      <c r="C15" s="3">
        <v>0</v>
      </c>
      <c r="D15" s="6">
        <f t="shared" ref="D15:D18" si="0">+B15+C15</f>
        <v>0</v>
      </c>
      <c r="E15" s="3">
        <v>0</v>
      </c>
      <c r="F15" s="3">
        <v>0</v>
      </c>
      <c r="G15" s="6">
        <f t="shared" ref="G15:G18" si="1">+F15-B15</f>
        <v>0</v>
      </c>
    </row>
    <row r="16" spans="1:7" ht="22.5" x14ac:dyDescent="0.2">
      <c r="A16" s="2" t="s">
        <v>19</v>
      </c>
      <c r="B16" s="6">
        <v>7365527</v>
      </c>
      <c r="C16" s="6">
        <v>-434818</v>
      </c>
      <c r="D16" s="6">
        <f t="shared" si="0"/>
        <v>6930709</v>
      </c>
      <c r="E16" s="6">
        <v>5572450</v>
      </c>
      <c r="F16" s="6">
        <v>5572450</v>
      </c>
      <c r="G16" s="6">
        <f t="shared" si="1"/>
        <v>-1793077</v>
      </c>
    </row>
    <row r="17" spans="1:9" ht="33.75" x14ac:dyDescent="0.2">
      <c r="A17" s="2" t="s">
        <v>20</v>
      </c>
      <c r="B17" s="3">
        <v>0</v>
      </c>
      <c r="C17" s="3">
        <v>0</v>
      </c>
      <c r="D17" s="6">
        <f t="shared" si="0"/>
        <v>0</v>
      </c>
      <c r="E17" s="3">
        <v>0</v>
      </c>
      <c r="F17" s="3">
        <v>0</v>
      </c>
      <c r="G17" s="6">
        <f t="shared" si="1"/>
        <v>0</v>
      </c>
      <c r="I17" s="14"/>
    </row>
    <row r="18" spans="1:9" ht="22.5" x14ac:dyDescent="0.2">
      <c r="A18" s="2" t="s">
        <v>21</v>
      </c>
      <c r="B18" s="6">
        <v>3291244520</v>
      </c>
      <c r="C18" s="6">
        <v>45409330</v>
      </c>
      <c r="D18" s="6">
        <f t="shared" si="0"/>
        <v>3336653850</v>
      </c>
      <c r="E18" s="6">
        <v>2360497560</v>
      </c>
      <c r="F18" s="6">
        <v>2360497560</v>
      </c>
      <c r="G18" s="6">
        <f t="shared" si="1"/>
        <v>-930746960</v>
      </c>
      <c r="I18" s="14"/>
    </row>
    <row r="19" spans="1:9" x14ac:dyDescent="0.2">
      <c r="A19" s="2" t="s">
        <v>22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9" ht="20.100000000000001" customHeight="1" x14ac:dyDescent="0.2">
      <c r="A20" s="4" t="s">
        <v>23</v>
      </c>
      <c r="B20" s="11">
        <f>SUM(B10:B19)</f>
        <v>3298610047</v>
      </c>
      <c r="C20" s="11">
        <f>SUM(C10:C19)</f>
        <v>49117296</v>
      </c>
      <c r="D20" s="11">
        <f t="shared" ref="D20:F20" si="2">SUM(D10:D19)</f>
        <v>3347727343</v>
      </c>
      <c r="E20" s="11">
        <f t="shared" si="2"/>
        <v>2370212794</v>
      </c>
      <c r="F20" s="11">
        <f t="shared" si="2"/>
        <v>2370212794</v>
      </c>
      <c r="G20" s="26">
        <f>SUM(G10:G19)</f>
        <v>-928397253</v>
      </c>
    </row>
    <row r="21" spans="1:9" ht="20.100000000000001" customHeight="1" x14ac:dyDescent="0.2">
      <c r="A21" s="28"/>
      <c r="B21" s="29"/>
      <c r="C21" s="29"/>
      <c r="D21" s="30"/>
      <c r="E21" s="28" t="s">
        <v>24</v>
      </c>
      <c r="F21" s="30"/>
      <c r="G21" s="27"/>
      <c r="I21" s="14"/>
    </row>
    <row r="22" spans="1:9" x14ac:dyDescent="0.2">
      <c r="A22" s="5"/>
    </row>
    <row r="23" spans="1:9" ht="15.75" customHeight="1" x14ac:dyDescent="0.2">
      <c r="A23" s="18" t="s">
        <v>39</v>
      </c>
      <c r="B23" s="18"/>
      <c r="C23" s="18"/>
      <c r="D23" s="18"/>
      <c r="E23" s="18"/>
      <c r="F23" s="18"/>
      <c r="G23" s="18"/>
    </row>
    <row r="24" spans="1:9" x14ac:dyDescent="0.2">
      <c r="A24" s="18" t="s">
        <v>0</v>
      </c>
      <c r="B24" s="18"/>
      <c r="C24" s="18"/>
      <c r="D24" s="18"/>
      <c r="E24" s="18"/>
      <c r="F24" s="18"/>
      <c r="G24" s="18"/>
    </row>
    <row r="25" spans="1:9" x14ac:dyDescent="0.2">
      <c r="A25" s="18" t="s">
        <v>1</v>
      </c>
      <c r="B25" s="18"/>
      <c r="C25" s="18"/>
      <c r="D25" s="18"/>
      <c r="E25" s="18"/>
      <c r="F25" s="18"/>
      <c r="G25" s="18"/>
    </row>
    <row r="26" spans="1:9" x14ac:dyDescent="0.2">
      <c r="A26" s="18" t="str">
        <f>+A4</f>
        <v>DEL 01 DE ENERO DE 2024 AL 30 DE SEPTIEMBRE DE 2024</v>
      </c>
      <c r="B26" s="18"/>
      <c r="C26" s="18"/>
      <c r="D26" s="18"/>
      <c r="E26" s="18"/>
      <c r="F26" s="18"/>
      <c r="G26" s="18"/>
    </row>
    <row r="27" spans="1:9" ht="7.5" customHeight="1" x14ac:dyDescent="0.2"/>
    <row r="28" spans="1:9" ht="9.75" customHeight="1" x14ac:dyDescent="0.2">
      <c r="A28" s="7" t="s">
        <v>1</v>
      </c>
      <c r="B28" s="22" t="s">
        <v>3</v>
      </c>
      <c r="C28" s="23"/>
      <c r="D28" s="23"/>
      <c r="E28" s="23"/>
      <c r="F28" s="24"/>
      <c r="G28" s="19" t="s">
        <v>4</v>
      </c>
    </row>
    <row r="29" spans="1:9" ht="9.75" customHeight="1" x14ac:dyDescent="0.2">
      <c r="A29" s="10" t="s">
        <v>25</v>
      </c>
      <c r="B29" s="19" t="s">
        <v>5</v>
      </c>
      <c r="C29" s="7" t="s">
        <v>6</v>
      </c>
      <c r="D29" s="19" t="s">
        <v>8</v>
      </c>
      <c r="E29" s="19" t="s">
        <v>9</v>
      </c>
      <c r="F29" s="19" t="s">
        <v>10</v>
      </c>
      <c r="G29" s="20"/>
    </row>
    <row r="30" spans="1:9" ht="9.75" customHeight="1" x14ac:dyDescent="0.2">
      <c r="A30" s="10"/>
      <c r="B30" s="21"/>
      <c r="C30" s="8" t="s">
        <v>7</v>
      </c>
      <c r="D30" s="21"/>
      <c r="E30" s="21"/>
      <c r="F30" s="21"/>
      <c r="G30" s="21"/>
    </row>
    <row r="31" spans="1:9" ht="9.75" customHeight="1" x14ac:dyDescent="0.2">
      <c r="A31" s="8"/>
      <c r="B31" s="9">
        <v>1</v>
      </c>
      <c r="C31" s="9">
        <v>2</v>
      </c>
      <c r="D31" s="9" t="s">
        <v>11</v>
      </c>
      <c r="E31" s="9">
        <v>4</v>
      </c>
      <c r="F31" s="9">
        <v>5</v>
      </c>
      <c r="G31" s="9" t="s">
        <v>12</v>
      </c>
    </row>
    <row r="32" spans="1:9" ht="22.5" x14ac:dyDescent="0.2">
      <c r="A32" s="12" t="s">
        <v>26</v>
      </c>
      <c r="B32" s="13">
        <f>SUM(B33:B39)</f>
        <v>0</v>
      </c>
      <c r="C32" s="13">
        <f t="shared" ref="C32:G32" si="3">SUM(C33:C39)</f>
        <v>0</v>
      </c>
      <c r="D32" s="13">
        <f t="shared" si="3"/>
        <v>0</v>
      </c>
      <c r="E32" s="13">
        <f t="shared" si="3"/>
        <v>0</v>
      </c>
      <c r="F32" s="13">
        <f t="shared" si="3"/>
        <v>0</v>
      </c>
      <c r="G32" s="13">
        <f t="shared" si="3"/>
        <v>0</v>
      </c>
    </row>
    <row r="33" spans="1:9" x14ac:dyDescent="0.2">
      <c r="A33" s="2" t="s">
        <v>27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28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29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32</v>
      </c>
      <c r="B38" s="6">
        <v>0</v>
      </c>
      <c r="C38" s="6">
        <v>0</v>
      </c>
      <c r="D38" s="6">
        <f>+B38+C38</f>
        <v>0</v>
      </c>
      <c r="E38" s="6">
        <f>+D38</f>
        <v>0</v>
      </c>
      <c r="F38" s="6">
        <f>+E38</f>
        <v>0</v>
      </c>
      <c r="G38" s="6">
        <f>+F38-B38</f>
        <v>0</v>
      </c>
    </row>
    <row r="39" spans="1:9" ht="33.75" x14ac:dyDescent="0.2">
      <c r="A39" s="2" t="s">
        <v>33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 t="shared" ref="G39:G46" si="4">+F39-B39</f>
        <v>0</v>
      </c>
    </row>
    <row r="40" spans="1:9" ht="45" x14ac:dyDescent="0.2">
      <c r="A40" s="12" t="s">
        <v>34</v>
      </c>
      <c r="B40" s="13">
        <f>SUM(B41:B44)</f>
        <v>3298610047</v>
      </c>
      <c r="C40" s="13">
        <f>SUM(C41:C44)</f>
        <v>49117296</v>
      </c>
      <c r="D40" s="13">
        <f t="shared" ref="D40:F40" si="5">SUM(D41:D44)</f>
        <v>3347727343</v>
      </c>
      <c r="E40" s="13">
        <f>SUM(E41:E44)</f>
        <v>2370212794</v>
      </c>
      <c r="F40" s="13">
        <f t="shared" si="5"/>
        <v>2370212794</v>
      </c>
      <c r="G40" s="13">
        <f t="shared" si="4"/>
        <v>-928397253</v>
      </c>
    </row>
    <row r="41" spans="1:9" x14ac:dyDescent="0.2">
      <c r="A41" s="2" t="s">
        <v>28</v>
      </c>
      <c r="B41" s="6">
        <v>0</v>
      </c>
      <c r="C41" s="3">
        <v>0</v>
      </c>
      <c r="D41" s="6">
        <v>0</v>
      </c>
      <c r="E41" s="3">
        <v>0</v>
      </c>
      <c r="F41" s="3">
        <v>0</v>
      </c>
      <c r="G41" s="6">
        <f t="shared" si="4"/>
        <v>0</v>
      </c>
    </row>
    <row r="42" spans="1:9" x14ac:dyDescent="0.2">
      <c r="A42" s="2" t="s">
        <v>31</v>
      </c>
      <c r="B42" s="3">
        <v>0</v>
      </c>
      <c r="C42" s="17">
        <v>4142784</v>
      </c>
      <c r="D42" s="6">
        <f>+B42+C42</f>
        <v>4142784</v>
      </c>
      <c r="E42" s="17">
        <v>4142784</v>
      </c>
      <c r="F42" s="17">
        <v>4142784</v>
      </c>
      <c r="G42" s="6">
        <f t="shared" si="4"/>
        <v>4142784</v>
      </c>
    </row>
    <row r="43" spans="1:9" ht="22.5" x14ac:dyDescent="0.2">
      <c r="A43" s="2" t="s">
        <v>35</v>
      </c>
      <c r="B43" s="17">
        <v>7365527</v>
      </c>
      <c r="C43" s="17">
        <v>-434818</v>
      </c>
      <c r="D43" s="6">
        <f t="shared" ref="D43:D44" si="6">+B43+C43</f>
        <v>6930709</v>
      </c>
      <c r="E43" s="17">
        <v>5572450</v>
      </c>
      <c r="F43" s="17">
        <v>5572450</v>
      </c>
      <c r="G43" s="6">
        <f t="shared" si="4"/>
        <v>-1793077</v>
      </c>
    </row>
    <row r="44" spans="1:9" ht="22.5" x14ac:dyDescent="0.2">
      <c r="A44" s="2" t="s">
        <v>36</v>
      </c>
      <c r="B44" s="17">
        <v>3291244520</v>
      </c>
      <c r="C44" s="17">
        <v>45409330</v>
      </c>
      <c r="D44" s="6">
        <f t="shared" si="6"/>
        <v>3336653850</v>
      </c>
      <c r="E44" s="17">
        <v>2360497560</v>
      </c>
      <c r="F44" s="17">
        <v>2360497560</v>
      </c>
      <c r="G44" s="6">
        <f t="shared" si="4"/>
        <v>-930746960</v>
      </c>
    </row>
    <row r="45" spans="1:9" x14ac:dyDescent="0.2">
      <c r="A45" s="12" t="s">
        <v>37</v>
      </c>
      <c r="B45" s="13">
        <v>0</v>
      </c>
      <c r="C45" s="3">
        <v>0</v>
      </c>
      <c r="D45" s="13">
        <v>0</v>
      </c>
      <c r="E45" s="3">
        <v>0</v>
      </c>
      <c r="F45" s="3">
        <v>0</v>
      </c>
      <c r="G45" s="13">
        <f t="shared" si="4"/>
        <v>0</v>
      </c>
    </row>
    <row r="46" spans="1:9" x14ac:dyDescent="0.2">
      <c r="A46" s="2" t="s">
        <v>38</v>
      </c>
      <c r="B46" s="6">
        <v>0</v>
      </c>
      <c r="C46" s="3">
        <v>0</v>
      </c>
      <c r="D46" s="6">
        <v>0</v>
      </c>
      <c r="E46" s="3">
        <v>0</v>
      </c>
      <c r="F46" s="3">
        <v>0</v>
      </c>
      <c r="G46" s="6">
        <f t="shared" si="4"/>
        <v>0</v>
      </c>
    </row>
    <row r="47" spans="1:9" ht="20.100000000000001" customHeight="1" x14ac:dyDescent="0.2">
      <c r="A47" s="4" t="s">
        <v>23</v>
      </c>
      <c r="B47" s="11">
        <f>+B32+B40+B45</f>
        <v>3298610047</v>
      </c>
      <c r="C47" s="11">
        <f t="shared" ref="C47:F47" si="7">+C32+C40+C45</f>
        <v>49117296</v>
      </c>
      <c r="D47" s="11">
        <f t="shared" si="7"/>
        <v>3347727343</v>
      </c>
      <c r="E47" s="11">
        <f t="shared" si="7"/>
        <v>2370212794</v>
      </c>
      <c r="F47" s="11">
        <f t="shared" si="7"/>
        <v>2370212794</v>
      </c>
      <c r="G47" s="26">
        <f>+G32+G40+G45</f>
        <v>-928397253</v>
      </c>
      <c r="I47" s="14"/>
    </row>
    <row r="48" spans="1:9" ht="20.100000000000001" customHeight="1" x14ac:dyDescent="0.2">
      <c r="A48" s="28"/>
      <c r="B48" s="29"/>
      <c r="C48" s="29"/>
      <c r="D48" s="30"/>
      <c r="E48" s="28" t="s">
        <v>24</v>
      </c>
      <c r="F48" s="30"/>
      <c r="G48" s="27"/>
    </row>
    <row r="49" spans="1:6" x14ac:dyDescent="0.2">
      <c r="A49" s="5"/>
    </row>
    <row r="50" spans="1:6" x14ac:dyDescent="0.2">
      <c r="B50" s="15"/>
      <c r="C50" s="15"/>
      <c r="D50" s="15"/>
      <c r="E50" s="15"/>
      <c r="F50" s="15"/>
    </row>
    <row r="51" spans="1:6" x14ac:dyDescent="0.2">
      <c r="B51" s="16"/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7" right="0.7" top="0.75" bottom="0.75" header="0.3" footer="0.3"/>
  <pageSetup paperSize="9" scale="55" fitToHeight="0" orientation="portrait" r:id="rId1"/>
  <ignoredErrors>
    <ignoredError sqref="B20:C20 B40:C40 D40:E40 F40 D20: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2024-10-16T15:36:55Z</cp:lastPrinted>
  <dcterms:created xsi:type="dcterms:W3CDTF">2021-01-09T22:25:06Z</dcterms:created>
  <dcterms:modified xsi:type="dcterms:W3CDTF">2024-10-16T15:37:28Z</dcterms:modified>
</cp:coreProperties>
</file>