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1B3BC9AD-E16B-4034-9730-0CFEF97D7744}" xr6:coauthVersionLast="36" xr6:coauthVersionMax="36" xr10:uidLastSave="{00000000-0000-0000-0000-000000000000}"/>
  <bookViews>
    <workbookView xWindow="0" yWindow="0" windowWidth="14670" windowHeight="7515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 s="1"/>
  <c r="G38" i="1"/>
  <c r="F38" i="1"/>
  <c r="E38" i="1"/>
  <c r="D38" i="1"/>
  <c r="H36" i="1"/>
  <c r="H35" i="1"/>
  <c r="H34" i="1"/>
  <c r="H33" i="1"/>
  <c r="H32" i="1"/>
  <c r="H31" i="1" s="1"/>
  <c r="G31" i="1"/>
  <c r="F31" i="1"/>
  <c r="E31" i="1"/>
  <c r="D31" i="1"/>
  <c r="H29" i="1"/>
  <c r="H28" i="1"/>
  <c r="H27" i="1"/>
  <c r="H26" i="1" s="1"/>
  <c r="G26" i="1"/>
  <c r="G42" i="1" s="1"/>
  <c r="F26" i="1"/>
  <c r="F42" i="1" s="1"/>
  <c r="E26" i="1"/>
  <c r="E42" i="1" s="1"/>
  <c r="D26" i="1"/>
  <c r="D24" i="1"/>
  <c r="D42" i="1" s="1"/>
  <c r="H22" i="1"/>
  <c r="H21" i="1"/>
  <c r="H20" i="1" s="1"/>
  <c r="G20" i="1"/>
  <c r="F20" i="1"/>
  <c r="E20" i="1"/>
  <c r="D20" i="1"/>
  <c r="H18" i="1"/>
  <c r="H17" i="1"/>
  <c r="H16" i="1"/>
  <c r="H15" i="1"/>
  <c r="H14" i="1"/>
  <c r="H13" i="1" s="1"/>
  <c r="G13" i="1"/>
  <c r="F13" i="1"/>
  <c r="E13" i="1"/>
  <c r="D13" i="1"/>
  <c r="H11" i="1"/>
  <c r="H10" i="1"/>
  <c r="H9" i="1"/>
  <c r="H8" i="1" s="1"/>
  <c r="H24" i="1" s="1"/>
  <c r="G8" i="1"/>
  <c r="G24" i="1" s="1"/>
  <c r="F8" i="1"/>
  <c r="F24" i="1" s="1"/>
  <c r="E8" i="1"/>
  <c r="E24" i="1" s="1"/>
  <c r="D8" i="1"/>
  <c r="H42" i="1" l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<sst xmlns="http://schemas.openxmlformats.org/spreadsheetml/2006/main" count="43" uniqueCount="33">
  <si>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</si>
  <si>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</si>
  <si>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</si>
  <si>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</si>
  <si>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</si>
  <si>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</si>
  <si>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</si>
  <si>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</si>
  <si>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</si>
  <si>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</si>
  <si>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</si>
  <si>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</si>
  <si>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</si>
  <si>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</si>
  <si>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</si>
  <si>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</si>
  <si>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</si>
  <si>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</si>
  <si>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</si>
  <si>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</si>
  <si>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</si>
  <si>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OPD SALUD DE TLAXCALA</t>
  </si>
  <si>
    <t>Hacienda Pública/Patrimonio Neto Final de 2023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</si>
  <si>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</si>
  <si>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</si>
  <si>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</si>
  <si>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</si>
  <si>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</si>
  <si>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 en  el  Exceso  o  Insuficiencia  en  la  Actualización  de  la  Hacienda Pública/Patrimonio Neto de 2024</t>
  </si>
  <si>
    <t>Hacienda Pública/Patrimonio Neto Final de 2024</t>
  </si>
  <si>
    <t>Del 01 de enero al 30 de junio de 2024 y del 01 de enero al 31 de diciembre de 2023</t>
  </si>
  <si>
    <t>Ing. Pamela Popocatl Sandoval</t>
  </si>
  <si>
    <t>Directora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</si>
</sst>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F48" sqref="F48:G49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14" t="s">
        <v>21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30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23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8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9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10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24</v>
      </c>
      <c r="C13" s="18"/>
      <c r="D13" s="11">
        <f>SUM(D14:D18)</f>
        <v>0</v>
      </c>
      <c r="E13" s="11">
        <f>SUM(E14:E18)</f>
        <v>3717758436</v>
      </c>
      <c r="F13" s="11">
        <f>SUM(F14:F18)</f>
        <v>337712359</v>
      </c>
      <c r="G13" s="11">
        <f>SUM(G14:G18)</f>
        <v>0</v>
      </c>
      <c r="H13" s="11">
        <f>SUM(H14:H18)</f>
        <v>4055470795</v>
      </c>
    </row>
    <row r="14" spans="2:8" x14ac:dyDescent="0.25">
      <c r="B14" s="19" t="s">
        <v>11</v>
      </c>
      <c r="C14" s="20"/>
      <c r="D14" s="10">
        <v>0</v>
      </c>
      <c r="E14" s="10">
        <v>0</v>
      </c>
      <c r="F14" s="10">
        <v>337712359</v>
      </c>
      <c r="G14" s="10">
        <v>0</v>
      </c>
      <c r="H14" s="10">
        <f>SUM(D14:G14)</f>
        <v>337712359</v>
      </c>
    </row>
    <row r="15" spans="2:8" x14ac:dyDescent="0.25">
      <c r="B15" s="19" t="s">
        <v>12</v>
      </c>
      <c r="C15" s="20"/>
      <c r="D15" s="10">
        <v>0</v>
      </c>
      <c r="E15" s="10">
        <v>1179493051</v>
      </c>
      <c r="F15" s="10">
        <v>0</v>
      </c>
      <c r="G15" s="10">
        <v>0</v>
      </c>
      <c r="H15" s="10">
        <f t="shared" ref="H15:H18" si="2">SUM(D15:G15)</f>
        <v>1179493051</v>
      </c>
    </row>
    <row r="16" spans="2:8" x14ac:dyDescent="0.25">
      <c r="B16" s="19" t="s">
        <v>13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14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15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1" t="s">
        <v>25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16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17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22</v>
      </c>
      <c r="C24" s="18"/>
      <c r="D24" s="11">
        <f>+D8+D13+D20</f>
        <v>0</v>
      </c>
      <c r="E24" s="11">
        <f t="shared" ref="E24:H24" si="5">+E8+E13+E20</f>
        <v>3717758436</v>
      </c>
      <c r="F24" s="11">
        <f t="shared" si="5"/>
        <v>337712359</v>
      </c>
      <c r="G24" s="11">
        <f t="shared" si="5"/>
        <v>0</v>
      </c>
      <c r="H24" s="11">
        <f t="shared" si="5"/>
        <v>4055470795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26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8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9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10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27</v>
      </c>
      <c r="C31" s="18"/>
      <c r="D31" s="11">
        <f>SUM(D32:D36)</f>
        <v>0</v>
      </c>
      <c r="E31" s="11">
        <f>SUM(E32:E36)</f>
        <v>156498610</v>
      </c>
      <c r="F31" s="11">
        <f>SUM(F32:F36)</f>
        <v>173624308</v>
      </c>
      <c r="G31" s="11">
        <f>SUM(G32:G36)</f>
        <v>0</v>
      </c>
      <c r="H31" s="11">
        <f>SUM(H32:H36)</f>
        <v>330122918</v>
      </c>
    </row>
    <row r="32" spans="2:8" x14ac:dyDescent="0.25">
      <c r="B32" s="19" t="s">
        <v>11</v>
      </c>
      <c r="C32" s="20"/>
      <c r="D32" s="10">
        <v>0</v>
      </c>
      <c r="E32" s="10">
        <v>0</v>
      </c>
      <c r="F32" s="10">
        <v>511336667</v>
      </c>
      <c r="G32" s="10">
        <v>0</v>
      </c>
      <c r="H32" s="10">
        <f t="shared" ref="H32:H36" si="8">SUM(D32:G32)</f>
        <v>511336667</v>
      </c>
    </row>
    <row r="33" spans="2:8" x14ac:dyDescent="0.25">
      <c r="B33" s="19" t="s">
        <v>12</v>
      </c>
      <c r="C33" s="20"/>
      <c r="D33" s="10">
        <v>0</v>
      </c>
      <c r="E33" s="10">
        <v>156498610</v>
      </c>
      <c r="F33" s="10">
        <v>-337712359</v>
      </c>
      <c r="G33" s="10">
        <v>0</v>
      </c>
      <c r="H33" s="10">
        <f t="shared" si="8"/>
        <v>-181213749</v>
      </c>
    </row>
    <row r="34" spans="2:8" x14ac:dyDescent="0.25">
      <c r="B34" s="19" t="s">
        <v>13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14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15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1" t="s">
        <v>28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16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17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29</v>
      </c>
      <c r="C42" s="25"/>
      <c r="D42" s="12">
        <f t="shared" ref="D42:F42" si="11">+D26+D31+D38+D24</f>
        <v>0</v>
      </c>
      <c r="E42" s="12">
        <f t="shared" si="11"/>
        <v>3874257046</v>
      </c>
      <c r="F42" s="12">
        <f t="shared" si="11"/>
        <v>511336667</v>
      </c>
      <c r="G42" s="12">
        <f>+G26+G31+G38+G24</f>
        <v>0</v>
      </c>
      <c r="H42" s="12">
        <f>+H26+H31+H38+H24</f>
        <v>4385593713</v>
      </c>
    </row>
    <row r="43" spans="2:8" ht="6.75" customHeight="1" x14ac:dyDescent="0.25"/>
    <row r="44" spans="2:8" x14ac:dyDescent="0.25">
      <c r="B44" s="1" t="s">
        <v>18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19</v>
      </c>
      <c r="F48" s="26" t="s">
        <v>31</v>
      </c>
      <c r="G48" s="26"/>
    </row>
    <row r="49" spans="2:7" ht="24.75" customHeight="1" x14ac:dyDescent="0.25">
      <c r="B49" s="13" t="s">
        <v>20</v>
      </c>
      <c r="F49" s="23" t="s">
        <v>32</v>
      </c>
      <c r="G49" s="23"/>
    </row>
    <row r="50" spans="2:7" hidden="1" x14ac:dyDescent="0.25"/>
    <row r="51" spans="2:7" hidden="1" x14ac:dyDescent="0.25"/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2022-03-07T23:26:37Z</cp:lastPrinted>
  <dcterms:created xsi:type="dcterms:W3CDTF">2022-03-04T22:16:39Z</dcterms:created>
  <dcterms:modified xsi:type="dcterms:W3CDTF">2024-07-16T17:57:07Z</dcterms:modified>
</cp:coreProperties>
</file>