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 240 G6\OneDrive\Documentos\2023-JM\1 Proyectos\02 Cuenta Publica 23\23 3T Julio - Septiembre\03 Transparencia 2T 23\LGCG_Art_46_III_Información_programatica\"/>
    </mc:Choice>
  </mc:AlternateContent>
  <bookViews>
    <workbookView xWindow="0" yWindow="0" windowWidth="28800" windowHeight="11835"/>
  </bookViews>
  <sheets>
    <sheet name="PRO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1" i="1" s="1"/>
  <c r="E15" i="1"/>
  <c r="E11" i="1" s="1"/>
  <c r="G15" i="1"/>
  <c r="G11" i="1" s="1"/>
  <c r="H15" i="1"/>
  <c r="H11" i="1" s="1"/>
  <c r="F18" i="1"/>
  <c r="I18" i="1"/>
  <c r="F19" i="1"/>
  <c r="I19" i="1" s="1"/>
  <c r="I15" i="1" s="1"/>
  <c r="F15" i="1" l="1"/>
  <c r="G47" i="1"/>
  <c r="F11" i="1"/>
  <c r="F47" i="1"/>
  <c r="I11" i="1"/>
  <c r="I47" i="1"/>
  <c r="E47" i="1"/>
  <c r="H47" i="1"/>
  <c r="D47" i="1"/>
</calcChain>
</file>

<file path=xl/sharedStrings.xml><?xml version="1.0" encoding="utf-8"?>
<sst xmlns="http://schemas.openxmlformats.org/spreadsheetml/2006/main" count="53" uniqueCount="47">
  <si>
    <t>TOTAL DEL GASTO</t>
  </si>
  <si>
    <t>ADEUDOS DE EJERCICIOS FISCALES ANTERIORES</t>
  </si>
  <si>
    <t>COSTO FINANCIERO, DEUDA O APOYOS A DEUDORES Y AHORRADORES DE LA BANCA</t>
  </si>
  <si>
    <t>PARTICIPACIONES A ENTIDADES FEDERATIVAS Y MUNICIPIOS</t>
  </si>
  <si>
    <t>GASTO FEDERALIZADO</t>
  </si>
  <si>
    <t>PROGRAMAS DE GASTO FEDERALIZADO</t>
  </si>
  <si>
    <t>APORTACIONES A FONDOS DE INVERSIÓN Y REESTRUCTURA DE PENSIONES</t>
  </si>
  <si>
    <t>APORTACIONES A FONDOS DE ESTABILIZACIÓN</t>
  </si>
  <si>
    <t>APORTACIONES A LA SEGURIDAD SOCIAL</t>
  </si>
  <si>
    <t>PENSIONES Y JUBILACIONES</t>
  </si>
  <si>
    <t>OBLIGACIONES</t>
  </si>
  <si>
    <t>DESASTRES NATURALES</t>
  </si>
  <si>
    <t>OBLIGACIONES DE CUMPLIMIENTO DE RESOLUCIÓN JURISDICCIONAL</t>
  </si>
  <si>
    <t>COMPROMISOS</t>
  </si>
  <si>
    <t>OPERACIONES AJENAS</t>
  </si>
  <si>
    <t>APOYO A LA FUNCIÓN PÚBLICA Y AL MEJORAMIENTO DE LA GESTIÓN</t>
  </si>
  <si>
    <t>APOYO AL PROCESO PRESUPUESTARIO Y PARA MEJORAR LA EFICIENCIA INSTITUCIONAL</t>
  </si>
  <si>
    <t>ADMINISTRATIVOS Y DE APOYO</t>
  </si>
  <si>
    <t>ESPECÍFICOS</t>
  </si>
  <si>
    <t>PLANEACIÓN, SEGUIMIENTO Y EVALUACIÓN DE POLÍTICAS PÚBLICAS</t>
  </si>
  <si>
    <t>PROYECTOS DE INVERSIÓN</t>
  </si>
  <si>
    <t>REGULACIÓN Y SUPERVISIÓN</t>
  </si>
  <si>
    <t>PROMOCIÓN Y FOMENTO</t>
  </si>
  <si>
    <t>PRESTACIÓN DE SERVICIOS PÚBLICOS</t>
  </si>
  <si>
    <t>PROVISIÓN DE BIENES PÚBLICOS</t>
  </si>
  <si>
    <t>FUNCIONES DE LAS FUERZAS ARMADAS</t>
  </si>
  <si>
    <t>DESEMPEÑO DE LAS FUNCIONES</t>
  </si>
  <si>
    <t>OTROS SUBSIDIOS</t>
  </si>
  <si>
    <t>SUJETOS A REGLAS DE OPERACIÓN</t>
  </si>
  <si>
    <t>SUBSIDIOS</t>
  </si>
  <si>
    <t>PROGRAMAS</t>
  </si>
  <si>
    <t>6 = (3 - 4)</t>
  </si>
  <si>
    <t>3 = (1 + 2)</t>
  </si>
  <si>
    <t>(REDUCCIONES)</t>
  </si>
  <si>
    <t>PAGADO</t>
  </si>
  <si>
    <t>DEVENGADO</t>
  </si>
  <si>
    <t>MODIFICADO</t>
  </si>
  <si>
    <t>AMPLIACIONES /</t>
  </si>
  <si>
    <t>APROBADO</t>
  </si>
  <si>
    <t>SUBEJERCICIO</t>
  </si>
  <si>
    <t>EGRESOS</t>
  </si>
  <si>
    <t>CONCEPTO</t>
  </si>
  <si>
    <t>GASTO POR CATEGORIA PROGRAMATICA</t>
  </si>
  <si>
    <t>ESTADO ANALITICO DEL EJERCICIO DEL PRESUPUESTO DE EGRESOS</t>
  </si>
  <si>
    <t>OPD SALUD DE TLAXCALA</t>
  </si>
  <si>
    <t>DEL 01 DE ENERO DE 2023 AL 30 DE SEPTIEMBRE DE 2023</t>
  </si>
  <si>
    <t>CUENTA PUBLICA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</si>
</sst>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rgb="FF000000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3" fontId="2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wrapText="1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0" xfId="0" applyFont="1"/>
    <xf numFmtId="0" fontId="4" fillId="0" borderId="10" xfId="0" applyFont="1" applyBorder="1"/>
    <xf numFmtId="0" fontId="3" fillId="0" borderId="0" xfId="0" applyFont="1"/>
    <xf numFmtId="0" fontId="5" fillId="0" borderId="5" xfId="0" applyFont="1" applyBorder="1" applyAlignment="1">
      <alignment horizontal="right" wrapText="1"/>
    </xf>
    <xf numFmtId="0" fontId="5" fillId="0" borderId="9" xfId="0" applyFont="1" applyBorder="1"/>
    <xf numFmtId="0" fontId="5" fillId="0" borderId="0" xfId="0" applyFont="1"/>
    <xf numFmtId="0" fontId="5" fillId="0" borderId="10" xfId="0" applyFont="1" applyBorder="1"/>
    <xf numFmtId="3" fontId="4" fillId="0" borderId="5" xfId="0" applyNumberFormat="1" applyFont="1" applyBorder="1" applyAlignment="1">
      <alignment horizontal="right" wrapText="1"/>
    </xf>
    <xf numFmtId="3" fontId="5" fillId="0" borderId="5" xfId="0" applyNumberFormat="1" applyFont="1" applyBorder="1" applyAlignment="1">
      <alignment horizontal="right" wrapText="1"/>
    </xf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wrapText="1"/>
    </xf>
    <xf numFmtId="0" fontId="8" fillId="2" borderId="0" xfId="0" applyFont="1" applyFill="1" applyAlignment="1">
      <alignment horizontal="center" vertical="center" wrapText="1"/>
    </xf>
    <xf numFmtId="3" fontId="8" fillId="2" borderId="0" xfId="0" applyNumberFormat="1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showGridLines="0" tabSelected="1" topLeftCell="A25" workbookViewId="0">
      <selection activeCell="E39" sqref="E39"/>
    </sheetView>
  </sheetViews>
  <sheetFormatPr baseColWidth="10" defaultColWidth="11.42578125" defaultRowHeight="14.25" x14ac:dyDescent="0.2"/>
  <cols>
    <col min="1" max="1" width="6" style="1" customWidth="1"/>
    <col min="2" max="2" width="8.42578125" style="1" customWidth="1"/>
    <col min="3" max="3" width="45.7109375" style="1" bestFit="1" customWidth="1"/>
    <col min="4" max="8" width="18.5703125" style="1" bestFit="1" customWidth="1"/>
    <col min="9" max="9" width="17.140625" style="1" customWidth="1"/>
    <col min="10" max="16384" width="11.42578125" style="1"/>
  </cols>
  <sheetData>
    <row r="1" spans="1:9" x14ac:dyDescent="0.2">
      <c r="A1" s="43" t="s">
        <v>46</v>
      </c>
      <c r="B1" s="42"/>
      <c r="C1" s="42"/>
      <c r="D1" s="42"/>
      <c r="E1" s="42"/>
      <c r="F1" s="42"/>
      <c r="G1" s="42"/>
      <c r="H1" s="42"/>
      <c r="I1" s="42"/>
    </row>
    <row r="2" spans="1:9" x14ac:dyDescent="0.2">
      <c r="A2" s="42" t="s">
        <v>44</v>
      </c>
      <c r="B2" s="42"/>
      <c r="C2" s="42"/>
      <c r="D2" s="42"/>
      <c r="E2" s="42"/>
      <c r="F2" s="42"/>
      <c r="G2" s="42"/>
      <c r="H2" s="42"/>
      <c r="I2" s="42"/>
    </row>
    <row r="3" spans="1:9" x14ac:dyDescent="0.2">
      <c r="A3" s="42" t="s">
        <v>43</v>
      </c>
      <c r="B3" s="42"/>
      <c r="C3" s="42"/>
      <c r="D3" s="42"/>
      <c r="E3" s="42"/>
      <c r="F3" s="42"/>
      <c r="G3" s="42"/>
      <c r="H3" s="42"/>
      <c r="I3" s="42"/>
    </row>
    <row r="4" spans="1:9" x14ac:dyDescent="0.2">
      <c r="A4" s="42" t="s">
        <v>42</v>
      </c>
      <c r="B4" s="42"/>
      <c r="C4" s="42"/>
      <c r="D4" s="42"/>
      <c r="E4" s="42"/>
      <c r="F4" s="42"/>
      <c r="G4" s="42"/>
      <c r="H4" s="42"/>
      <c r="I4" s="42"/>
    </row>
    <row r="5" spans="1:9" x14ac:dyDescent="0.2">
      <c r="A5" s="42" t="s">
        <v>45</v>
      </c>
      <c r="B5" s="42"/>
      <c r="C5" s="42"/>
      <c r="D5" s="42"/>
      <c r="E5" s="42"/>
      <c r="F5" s="42"/>
      <c r="G5" s="42"/>
      <c r="H5" s="42"/>
      <c r="I5" s="42"/>
    </row>
    <row r="6" spans="1:9" x14ac:dyDescent="0.2">
      <c r="A6" s="41"/>
      <c r="B6" s="41"/>
      <c r="C6" s="41"/>
      <c r="D6" s="41"/>
      <c r="E6" s="41"/>
      <c r="F6" s="41"/>
      <c r="G6" s="41"/>
      <c r="H6" s="41"/>
      <c r="I6" s="41"/>
    </row>
    <row r="7" spans="1:9" ht="11.25" customHeight="1" x14ac:dyDescent="0.2">
      <c r="A7" s="40" t="s">
        <v>41</v>
      </c>
      <c r="B7" s="39"/>
      <c r="C7" s="38"/>
      <c r="D7" s="37" t="s">
        <v>40</v>
      </c>
      <c r="E7" s="36"/>
      <c r="F7" s="36"/>
      <c r="G7" s="36"/>
      <c r="H7" s="35"/>
      <c r="I7" s="33" t="s">
        <v>39</v>
      </c>
    </row>
    <row r="8" spans="1:9" ht="11.25" customHeight="1" x14ac:dyDescent="0.2">
      <c r="A8" s="31"/>
      <c r="B8" s="30"/>
      <c r="C8" s="29"/>
      <c r="D8" s="33" t="s">
        <v>38</v>
      </c>
      <c r="E8" s="34" t="s">
        <v>37</v>
      </c>
      <c r="F8" s="33" t="s">
        <v>36</v>
      </c>
      <c r="G8" s="33" t="s">
        <v>35</v>
      </c>
      <c r="H8" s="33" t="s">
        <v>34</v>
      </c>
      <c r="I8" s="32"/>
    </row>
    <row r="9" spans="1:9" ht="11.25" customHeight="1" x14ac:dyDescent="0.2">
      <c r="A9" s="31"/>
      <c r="B9" s="30"/>
      <c r="C9" s="29"/>
      <c r="D9" s="27"/>
      <c r="E9" s="28" t="s">
        <v>33</v>
      </c>
      <c r="F9" s="27"/>
      <c r="G9" s="27"/>
      <c r="H9" s="27"/>
      <c r="I9" s="27"/>
    </row>
    <row r="10" spans="1:9" ht="11.25" customHeight="1" x14ac:dyDescent="0.2">
      <c r="A10" s="26"/>
      <c r="B10" s="25"/>
      <c r="C10" s="24"/>
      <c r="D10" s="23">
        <v>1</v>
      </c>
      <c r="E10" s="23">
        <v>2</v>
      </c>
      <c r="F10" s="23" t="s">
        <v>32</v>
      </c>
      <c r="G10" s="23">
        <v>4</v>
      </c>
      <c r="H10" s="23">
        <v>5</v>
      </c>
      <c r="I10" s="23" t="s">
        <v>31</v>
      </c>
    </row>
    <row r="11" spans="1:9" s="13" customFormat="1" ht="15" x14ac:dyDescent="0.25">
      <c r="A11" s="22" t="s">
        <v>30</v>
      </c>
      <c r="B11" s="21"/>
      <c r="C11" s="20"/>
      <c r="D11" s="19">
        <f>+D15</f>
        <v>2991319325</v>
      </c>
      <c r="E11" s="19">
        <f>+E15</f>
        <v>412165051</v>
      </c>
      <c r="F11" s="19">
        <f>+F15</f>
        <v>3403484376</v>
      </c>
      <c r="G11" s="19">
        <f>+G15</f>
        <v>1765950408</v>
      </c>
      <c r="H11" s="19">
        <f>+H15</f>
        <v>1740737917</v>
      </c>
      <c r="I11" s="19">
        <f>+I15</f>
        <v>1637533968</v>
      </c>
    </row>
    <row r="12" spans="1:9" x14ac:dyDescent="0.2">
      <c r="A12" s="12"/>
      <c r="B12" s="11" t="s">
        <v>29</v>
      </c>
      <c r="C12" s="10"/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</row>
    <row r="13" spans="1:9" x14ac:dyDescent="0.2">
      <c r="A13" s="12"/>
      <c r="B13" s="11"/>
      <c r="C13" s="10" t="s">
        <v>28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</row>
    <row r="14" spans="1:9" x14ac:dyDescent="0.2">
      <c r="A14" s="12"/>
      <c r="B14" s="11"/>
      <c r="C14" s="10" t="s">
        <v>27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</row>
    <row r="15" spans="1:9" s="13" customFormat="1" ht="15" x14ac:dyDescent="0.25">
      <c r="A15" s="17"/>
      <c r="B15" s="16" t="s">
        <v>26</v>
      </c>
      <c r="C15" s="15"/>
      <c r="D15" s="19">
        <f>+D18+D19</f>
        <v>2991319325</v>
      </c>
      <c r="E15" s="19">
        <f>+E18+E19</f>
        <v>412165051</v>
      </c>
      <c r="F15" s="19">
        <f>+F18+F19</f>
        <v>3403484376</v>
      </c>
      <c r="G15" s="19">
        <f>+G18+G19</f>
        <v>1765950408</v>
      </c>
      <c r="H15" s="19">
        <f>+H18+H19</f>
        <v>1740737917</v>
      </c>
      <c r="I15" s="19">
        <f>+I18+I19</f>
        <v>1637533968</v>
      </c>
    </row>
    <row r="16" spans="1:9" x14ac:dyDescent="0.2">
      <c r="A16" s="12"/>
      <c r="B16" s="11"/>
      <c r="C16" s="10" t="s">
        <v>25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</row>
    <row r="17" spans="1:9" x14ac:dyDescent="0.2">
      <c r="A17" s="12"/>
      <c r="B17" s="11"/>
      <c r="C17" s="10" t="s">
        <v>24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</row>
    <row r="18" spans="1:9" x14ac:dyDescent="0.2">
      <c r="A18" s="12"/>
      <c r="B18" s="11"/>
      <c r="C18" s="10" t="s">
        <v>23</v>
      </c>
      <c r="D18" s="18">
        <v>2991319325</v>
      </c>
      <c r="E18" s="18">
        <v>412165051</v>
      </c>
      <c r="F18" s="18">
        <f>+D18+E18</f>
        <v>3403484376</v>
      </c>
      <c r="G18" s="18">
        <v>1765950408</v>
      </c>
      <c r="H18" s="18">
        <v>1740737917</v>
      </c>
      <c r="I18" s="18">
        <f>+F18-G18</f>
        <v>1637533968</v>
      </c>
    </row>
    <row r="19" spans="1:9" x14ac:dyDescent="0.2">
      <c r="A19" s="12"/>
      <c r="B19" s="11"/>
      <c r="C19" s="10" t="s">
        <v>22</v>
      </c>
      <c r="D19" s="6">
        <v>0</v>
      </c>
      <c r="E19" s="6">
        <v>0</v>
      </c>
      <c r="F19" s="18">
        <f>+D19+E19</f>
        <v>0</v>
      </c>
      <c r="G19" s="6">
        <v>0</v>
      </c>
      <c r="H19" s="6">
        <v>0</v>
      </c>
      <c r="I19" s="18">
        <f>+F19-G19</f>
        <v>0</v>
      </c>
    </row>
    <row r="20" spans="1:9" x14ac:dyDescent="0.2">
      <c r="A20" s="12"/>
      <c r="B20" s="11"/>
      <c r="C20" s="10" t="s">
        <v>21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</row>
    <row r="21" spans="1:9" x14ac:dyDescent="0.2">
      <c r="A21" s="12"/>
      <c r="B21" s="11"/>
      <c r="C21" s="10" t="s">
        <v>20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</row>
    <row r="22" spans="1:9" x14ac:dyDescent="0.2">
      <c r="A22" s="12"/>
      <c r="B22" s="11"/>
      <c r="C22" s="10" t="s">
        <v>19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</row>
    <row r="23" spans="1:9" x14ac:dyDescent="0.2">
      <c r="A23" s="12"/>
      <c r="B23" s="11"/>
      <c r="C23" s="10" t="s">
        <v>18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</row>
    <row r="24" spans="1:9" s="13" customFormat="1" ht="15" x14ac:dyDescent="0.25">
      <c r="A24" s="17"/>
      <c r="B24" s="16" t="s">
        <v>17</v>
      </c>
      <c r="C24" s="15"/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</row>
    <row r="25" spans="1:9" x14ac:dyDescent="0.2">
      <c r="A25" s="12"/>
      <c r="B25" s="11"/>
      <c r="C25" s="10" t="s">
        <v>16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</row>
    <row r="26" spans="1:9" x14ac:dyDescent="0.2">
      <c r="A26" s="12"/>
      <c r="B26" s="11"/>
      <c r="C26" s="10" t="s">
        <v>15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</row>
    <row r="27" spans="1:9" x14ac:dyDescent="0.2">
      <c r="A27" s="12"/>
      <c r="B27" s="11"/>
      <c r="C27" s="10" t="s">
        <v>14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</row>
    <row r="28" spans="1:9" s="13" customFormat="1" ht="15" x14ac:dyDescent="0.25">
      <c r="A28" s="17"/>
      <c r="B28" s="16" t="s">
        <v>13</v>
      </c>
      <c r="C28" s="15"/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</row>
    <row r="29" spans="1:9" x14ac:dyDescent="0.2">
      <c r="A29" s="12"/>
      <c r="B29" s="11"/>
      <c r="C29" s="10" t="s">
        <v>12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</row>
    <row r="30" spans="1:9" x14ac:dyDescent="0.2">
      <c r="A30" s="12"/>
      <c r="B30" s="11"/>
      <c r="C30" s="10" t="s">
        <v>11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</row>
    <row r="31" spans="1:9" s="13" customFormat="1" ht="15" x14ac:dyDescent="0.25">
      <c r="A31" s="17"/>
      <c r="B31" s="16" t="s">
        <v>10</v>
      </c>
      <c r="C31" s="15"/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</row>
    <row r="32" spans="1:9" x14ac:dyDescent="0.2">
      <c r="A32" s="12"/>
      <c r="B32" s="11"/>
      <c r="C32" s="10" t="s">
        <v>9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</row>
    <row r="33" spans="1:9" x14ac:dyDescent="0.2">
      <c r="A33" s="12"/>
      <c r="B33" s="11"/>
      <c r="C33" s="10" t="s">
        <v>8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</row>
    <row r="34" spans="1:9" x14ac:dyDescent="0.2">
      <c r="A34" s="12"/>
      <c r="B34" s="11"/>
      <c r="C34" s="10" t="s">
        <v>7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</row>
    <row r="35" spans="1:9" x14ac:dyDescent="0.2">
      <c r="A35" s="12"/>
      <c r="B35" s="11"/>
      <c r="C35" s="10" t="s">
        <v>6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</row>
    <row r="36" spans="1:9" s="13" customFormat="1" ht="15" x14ac:dyDescent="0.25">
      <c r="A36" s="17"/>
      <c r="B36" s="16" t="s">
        <v>5</v>
      </c>
      <c r="C36" s="15"/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</row>
    <row r="37" spans="1:9" x14ac:dyDescent="0.2">
      <c r="A37" s="12"/>
      <c r="B37" s="11"/>
      <c r="C37" s="10" t="s">
        <v>4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</row>
    <row r="38" spans="1:9" s="13" customFormat="1" ht="15" x14ac:dyDescent="0.25">
      <c r="A38" s="17" t="s">
        <v>3</v>
      </c>
      <c r="B38" s="16"/>
      <c r="C38" s="15"/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</row>
    <row r="39" spans="1:9" x14ac:dyDescent="0.2">
      <c r="A39" s="12"/>
      <c r="B39" s="11" t="s">
        <v>3</v>
      </c>
      <c r="C39" s="10"/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</row>
    <row r="40" spans="1:9" x14ac:dyDescent="0.2">
      <c r="A40" s="12"/>
      <c r="B40" s="11"/>
      <c r="C40" s="10" t="s">
        <v>3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</row>
    <row r="41" spans="1:9" s="13" customFormat="1" ht="15" x14ac:dyDescent="0.25">
      <c r="A41" s="17" t="s">
        <v>2</v>
      </c>
      <c r="B41" s="16"/>
      <c r="C41" s="15"/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</row>
    <row r="42" spans="1:9" x14ac:dyDescent="0.2">
      <c r="A42" s="12"/>
      <c r="B42" s="11" t="s">
        <v>2</v>
      </c>
      <c r="C42" s="10"/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</row>
    <row r="43" spans="1:9" x14ac:dyDescent="0.2">
      <c r="A43" s="12"/>
      <c r="B43" s="11"/>
      <c r="C43" s="10" t="s">
        <v>2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</row>
    <row r="44" spans="1:9" s="13" customFormat="1" ht="15" x14ac:dyDescent="0.25">
      <c r="A44" s="17" t="s">
        <v>1</v>
      </c>
      <c r="B44" s="16"/>
      <c r="C44" s="15"/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</row>
    <row r="45" spans="1:9" x14ac:dyDescent="0.2">
      <c r="A45" s="12"/>
      <c r="B45" s="11" t="s">
        <v>1</v>
      </c>
      <c r="C45" s="10"/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</row>
    <row r="46" spans="1:9" x14ac:dyDescent="0.2">
      <c r="A46" s="9"/>
      <c r="B46" s="8"/>
      <c r="C46" s="7" t="s">
        <v>1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</row>
    <row r="47" spans="1:9" ht="20.100000000000001" customHeight="1" x14ac:dyDescent="0.2">
      <c r="A47" s="5" t="s">
        <v>0</v>
      </c>
      <c r="B47" s="4"/>
      <c r="C47" s="3"/>
      <c r="D47" s="2">
        <f>+D44+D41+D38+D36+D31++D28+D24+D15</f>
        <v>2991319325</v>
      </c>
      <c r="E47" s="2">
        <f>+E44+E41+E38+E36+E31++E28+E24+E15</f>
        <v>412165051</v>
      </c>
      <c r="F47" s="2">
        <f>+F44+F41+F38+F36+F31++F28+F24+F15</f>
        <v>3403484376</v>
      </c>
      <c r="G47" s="2">
        <f>+G44+G41+G38+G36+G31++G28+G24+G15</f>
        <v>1765950408</v>
      </c>
      <c r="H47" s="2">
        <f>+H44+H41+H38+H36+H31++H28+H24+H15</f>
        <v>1740737917</v>
      </c>
      <c r="I47" s="2">
        <f>+I44+I41+I38+I36+I31++I28+I24+I15</f>
        <v>1637533968</v>
      </c>
    </row>
  </sheetData>
  <mergeCells count="14">
    <mergeCell ref="A47:C47"/>
    <mergeCell ref="A7:C10"/>
    <mergeCell ref="D7:H7"/>
    <mergeCell ref="I7:I9"/>
    <mergeCell ref="D8:D9"/>
    <mergeCell ref="F8:F9"/>
    <mergeCell ref="G8:G9"/>
    <mergeCell ref="H8:H9"/>
    <mergeCell ref="A6:I6"/>
    <mergeCell ref="A1:I1"/>
    <mergeCell ref="A2:I2"/>
    <mergeCell ref="A3:I3"/>
    <mergeCell ref="A4:I4"/>
    <mergeCell ref="A5:I5"/>
  </mergeCells>
  <pageMargins left="0.7" right="0.7" top="0.75" bottom="0.75" header="0.3" footer="0.3"/>
  <pageSetup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240 G6</dc:creator>
  <cp:lastModifiedBy>HP 240 G6</cp:lastModifiedBy>
  <cp:lastPrinted>2023-10-13T16:24:19Z</cp:lastPrinted>
  <dcterms:created xsi:type="dcterms:W3CDTF">2023-10-13T16:20:25Z</dcterms:created>
  <dcterms:modified xsi:type="dcterms:W3CDTF">2023-10-13T16:24:23Z</dcterms:modified>
</cp:coreProperties>
</file>