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0" yWindow="0" windowWidth="20490" windowHeight="7545"/>
  </bookViews>
  <sheets>
    <sheet name="EFE" sheetId="1" r:id="rId1"/>
  </sheets>
  <definedNames>
    <definedName name="_xlnm.Print_Area" localSheetId="0">EFE!$A$1:$G$75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F52" i="1"/>
  <c r="F63" i="1" s="1"/>
  <c r="E52" i="1"/>
  <c r="E63" i="1" s="1"/>
  <c r="F45" i="1"/>
  <c r="E45" i="1"/>
  <c r="F40" i="1"/>
  <c r="F49" i="1" s="1"/>
  <c r="E40" i="1"/>
  <c r="E49" i="1" s="1"/>
  <c r="F20" i="1"/>
  <c r="E20" i="1"/>
  <c r="F8" i="1"/>
  <c r="F37" i="1" s="1"/>
  <c r="F65" i="1" s="1"/>
  <c r="F69" i="1" s="1"/>
  <c r="E67" i="1" s="1"/>
  <c r="E8" i="1"/>
  <c r="E37" i="1" s="1"/>
  <c r="E65" i="1" s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<sst xmlns="http://schemas.openxmlformats.org/spreadsheetml/2006/main" count="65" uniqueCount="57">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</sst>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showGridLines="0" tabSelected="1" zoomScale="120" zoomScaleNormal="120" workbookViewId="0">
      <selection activeCell="B3" sqref="B3:F3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2023</v>
      </c>
      <c r="F6" s="3">
        <v>2022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2481146624</v>
      </c>
      <c r="F8" s="5">
        <f>SUM(F9:F18)</f>
        <v>3748888659</v>
      </c>
    </row>
    <row r="9" spans="2:6" ht="13.5" customHeight="1" x14ac:dyDescent="0.2">
      <c r="B9" s="25" t="s">
        <v>5</v>
      </c>
      <c r="C9" s="26"/>
      <c r="D9" s="27"/>
      <c r="E9" s="6">
        <v>0</v>
      </c>
      <c r="F9" s="6">
        <v>0</v>
      </c>
    </row>
    <row r="10" spans="2:6" ht="13.5" customHeight="1" x14ac:dyDescent="0.2">
      <c r="B10" s="25" t="s">
        <v>6</v>
      </c>
      <c r="C10" s="26"/>
      <c r="D10" s="27"/>
      <c r="E10" s="6">
        <v>0</v>
      </c>
      <c r="F10" s="6">
        <v>0</v>
      </c>
    </row>
    <row r="11" spans="2:6" ht="13.5" customHeight="1" x14ac:dyDescent="0.2">
      <c r="B11" s="25" t="s">
        <v>7</v>
      </c>
      <c r="C11" s="26"/>
      <c r="D11" s="27"/>
      <c r="E11" s="6">
        <v>0</v>
      </c>
      <c r="F11" s="6">
        <v>0</v>
      </c>
    </row>
    <row r="12" spans="2:6" ht="13.5" customHeight="1" x14ac:dyDescent="0.2">
      <c r="B12" s="25" t="s">
        <v>8</v>
      </c>
      <c r="C12" s="26"/>
      <c r="D12" s="27"/>
      <c r="E12" s="6">
        <v>0</v>
      </c>
      <c r="F12" s="6">
        <v>0</v>
      </c>
    </row>
    <row r="13" spans="2:6" ht="13.5" customHeight="1" x14ac:dyDescent="0.2">
      <c r="B13" s="25" t="s">
        <v>9</v>
      </c>
      <c r="C13" s="26"/>
      <c r="D13" s="27"/>
      <c r="E13" s="6">
        <v>2746827</v>
      </c>
      <c r="F13" s="6">
        <v>1476051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v>0</v>
      </c>
    </row>
    <row r="15" spans="2:6" ht="13.5" customHeight="1" x14ac:dyDescent="0.2">
      <c r="B15" s="25" t="s">
        <v>11</v>
      </c>
      <c r="C15" s="26"/>
      <c r="D15" s="27"/>
      <c r="E15" s="6">
        <v>5704843</v>
      </c>
      <c r="F15" s="6">
        <v>9569494</v>
      </c>
    </row>
    <row r="16" spans="2:6" ht="27" customHeight="1" x14ac:dyDescent="0.2">
      <c r="B16" s="25" t="s">
        <v>12</v>
      </c>
      <c r="C16" s="26"/>
      <c r="D16" s="27"/>
      <c r="E16" s="6">
        <v>0</v>
      </c>
      <c r="F16" s="6">
        <v>0</v>
      </c>
    </row>
    <row r="17" spans="2:6" ht="13.5" customHeight="1" x14ac:dyDescent="0.2">
      <c r="B17" s="25" t="s">
        <v>13</v>
      </c>
      <c r="C17" s="26"/>
      <c r="D17" s="27"/>
      <c r="E17" s="6">
        <v>2471997776</v>
      </c>
      <c r="F17" s="6">
        <v>3737453889</v>
      </c>
    </row>
    <row r="18" spans="2:6" ht="13.5" customHeight="1" x14ac:dyDescent="0.2">
      <c r="B18" s="25" t="s">
        <v>14</v>
      </c>
      <c r="C18" s="26"/>
      <c r="D18" s="27"/>
      <c r="E18" s="6">
        <v>697178</v>
      </c>
      <c r="F18" s="6">
        <v>389225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1765493619</v>
      </c>
      <c r="F20" s="5">
        <f>SUM(F21:F36)</f>
        <v>3610947381.3299999</v>
      </c>
    </row>
    <row r="21" spans="2:6" ht="12" customHeight="1" x14ac:dyDescent="0.2">
      <c r="B21" s="25" t="s">
        <v>16</v>
      </c>
      <c r="C21" s="26"/>
      <c r="D21" s="27"/>
      <c r="E21" s="6">
        <v>1561547010</v>
      </c>
      <c r="F21" s="6">
        <v>2553824655</v>
      </c>
    </row>
    <row r="22" spans="2:6" ht="12" customHeight="1" x14ac:dyDescent="0.2">
      <c r="B22" s="25" t="s">
        <v>17</v>
      </c>
      <c r="C22" s="26"/>
      <c r="D22" s="27"/>
      <c r="E22" s="6">
        <v>72411327</v>
      </c>
      <c r="F22" s="6">
        <v>540027506.33000004</v>
      </c>
    </row>
    <row r="23" spans="2:6" ht="12" customHeight="1" x14ac:dyDescent="0.2">
      <c r="B23" s="25" t="s">
        <v>18</v>
      </c>
      <c r="C23" s="26"/>
      <c r="D23" s="27"/>
      <c r="E23" s="6">
        <v>126950312</v>
      </c>
      <c r="F23" s="6">
        <v>511536094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v>0</v>
      </c>
    </row>
    <row r="26" spans="2:6" ht="12" customHeight="1" x14ac:dyDescent="0.2">
      <c r="B26" s="25" t="s">
        <v>21</v>
      </c>
      <c r="C26" s="26"/>
      <c r="D26" s="27"/>
      <c r="E26" s="6">
        <v>0</v>
      </c>
      <c r="F26" s="6">
        <v>3237793</v>
      </c>
    </row>
    <row r="27" spans="2:6" ht="12" customHeight="1" x14ac:dyDescent="0.2">
      <c r="B27" s="25" t="s">
        <v>22</v>
      </c>
      <c r="C27" s="26"/>
      <c r="D27" s="27"/>
      <c r="E27" s="6">
        <v>4584970</v>
      </c>
      <c r="F27" s="6">
        <v>2321333</v>
      </c>
    </row>
    <row r="28" spans="2:6" ht="12" customHeight="1" x14ac:dyDescent="0.2">
      <c r="B28" s="25" t="s">
        <v>23</v>
      </c>
      <c r="C28" s="26"/>
      <c r="D28" s="27"/>
      <c r="E28" s="6">
        <v>0</v>
      </c>
      <c r="F28" s="6">
        <v>0</v>
      </c>
    </row>
    <row r="29" spans="2:6" ht="12" customHeight="1" x14ac:dyDescent="0.2">
      <c r="B29" s="25" t="s">
        <v>24</v>
      </c>
      <c r="C29" s="26"/>
      <c r="D29" s="27"/>
      <c r="E29" s="6">
        <v>0</v>
      </c>
      <c r="F29" s="6">
        <v>0</v>
      </c>
    </row>
    <row r="30" spans="2:6" ht="12" customHeight="1" x14ac:dyDescent="0.2">
      <c r="B30" s="25" t="s">
        <v>25</v>
      </c>
      <c r="C30" s="26"/>
      <c r="D30" s="27"/>
      <c r="E30" s="6">
        <v>0</v>
      </c>
      <c r="F30" s="6">
        <v>0</v>
      </c>
    </row>
    <row r="31" spans="2:6" ht="12" customHeight="1" x14ac:dyDescent="0.2">
      <c r="B31" s="25" t="s">
        <v>26</v>
      </c>
      <c r="C31" s="26"/>
      <c r="D31" s="27"/>
      <c r="E31" s="6">
        <v>0</v>
      </c>
      <c r="F31" s="6">
        <v>0</v>
      </c>
    </row>
    <row r="32" spans="2:6" ht="12" customHeight="1" x14ac:dyDescent="0.2">
      <c r="B32" s="25" t="s">
        <v>27</v>
      </c>
      <c r="C32" s="26"/>
      <c r="D32" s="27"/>
      <c r="E32" s="6">
        <v>0</v>
      </c>
      <c r="F32" s="6">
        <v>0</v>
      </c>
    </row>
    <row r="33" spans="2:6" ht="12" customHeight="1" x14ac:dyDescent="0.2">
      <c r="B33" s="25" t="s">
        <v>28</v>
      </c>
      <c r="C33" s="26"/>
      <c r="D33" s="27"/>
      <c r="E33" s="6">
        <v>0</v>
      </c>
      <c r="F33" s="6">
        <v>0</v>
      </c>
    </row>
    <row r="34" spans="2:6" ht="12" customHeight="1" x14ac:dyDescent="0.2">
      <c r="B34" s="25" t="s">
        <v>29</v>
      </c>
      <c r="C34" s="26"/>
      <c r="D34" s="27"/>
      <c r="E34" s="6">
        <v>0</v>
      </c>
      <c r="F34" s="6">
        <v>0</v>
      </c>
    </row>
    <row r="35" spans="2:6" ht="12" customHeight="1" x14ac:dyDescent="0.2">
      <c r="B35" s="25" t="s">
        <v>30</v>
      </c>
      <c r="C35" s="26"/>
      <c r="D35" s="27"/>
      <c r="E35" s="6">
        <v>0</v>
      </c>
      <c r="F35" s="6">
        <v>0</v>
      </c>
    </row>
    <row r="36" spans="2:6" ht="12" customHeight="1" x14ac:dyDescent="0.2">
      <c r="B36" s="25" t="s">
        <v>31</v>
      </c>
      <c r="C36" s="26"/>
      <c r="D36" s="27"/>
      <c r="E36" s="6">
        <v>0</v>
      </c>
      <c r="F36" s="6">
        <v>0</v>
      </c>
    </row>
    <row r="37" spans="2:6" ht="12" customHeight="1" x14ac:dyDescent="0.2">
      <c r="B37" s="28" t="s">
        <v>32</v>
      </c>
      <c r="C37" s="29"/>
      <c r="D37" s="30"/>
      <c r="E37" s="5">
        <f>+E8-E20</f>
        <v>715653005</v>
      </c>
      <c r="F37" s="5">
        <f>+F8-F20</f>
        <v>137941277.67000008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8" t="s">
        <v>33</v>
      </c>
      <c r="C39" s="29"/>
      <c r="D39" s="30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456788</v>
      </c>
      <c r="F45" s="5">
        <f>SUM(F46:F48)</f>
        <v>37287266</v>
      </c>
    </row>
    <row r="46" spans="2:6" ht="12" customHeight="1" x14ac:dyDescent="0.2">
      <c r="B46" s="25" t="s">
        <v>34</v>
      </c>
      <c r="C46" s="26"/>
      <c r="D46" s="27"/>
      <c r="E46" s="6">
        <v>0</v>
      </c>
      <c r="F46" s="6">
        <v>18698422</v>
      </c>
    </row>
    <row r="47" spans="2:6" ht="12" customHeight="1" x14ac:dyDescent="0.2">
      <c r="B47" s="25" t="s">
        <v>35</v>
      </c>
      <c r="C47" s="26"/>
      <c r="D47" s="27"/>
      <c r="E47" s="6">
        <v>456788</v>
      </c>
      <c r="F47" s="6">
        <v>18026744</v>
      </c>
    </row>
    <row r="48" spans="2:6" ht="12" customHeight="1" x14ac:dyDescent="0.2">
      <c r="B48" s="25" t="s">
        <v>37</v>
      </c>
      <c r="C48" s="26"/>
      <c r="D48" s="27"/>
      <c r="E48" s="6">
        <v>0</v>
      </c>
      <c r="F48" s="6">
        <v>562100</v>
      </c>
    </row>
    <row r="49" spans="2:6" ht="12" customHeight="1" x14ac:dyDescent="0.2">
      <c r="B49" s="28" t="s">
        <v>38</v>
      </c>
      <c r="C49" s="29"/>
      <c r="D49" s="30"/>
      <c r="E49" s="5">
        <f>+E40-E45</f>
        <v>-456788</v>
      </c>
      <c r="F49" s="5">
        <f>+F40-F45</f>
        <v>-37287266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8" t="s">
        <v>39</v>
      </c>
      <c r="C51" s="29"/>
      <c r="D51" s="30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604954946</v>
      </c>
      <c r="F52" s="5">
        <f>+F53+F56</f>
        <v>202893314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31" t="s">
        <v>41</v>
      </c>
      <c r="C54" s="32"/>
      <c r="D54" s="33"/>
      <c r="E54" s="6">
        <v>0</v>
      </c>
      <c r="F54" s="6">
        <v>0</v>
      </c>
    </row>
    <row r="55" spans="2:6" ht="11.25" customHeight="1" x14ac:dyDescent="0.2">
      <c r="B55" s="31" t="s">
        <v>42</v>
      </c>
      <c r="C55" s="32"/>
      <c r="D55" s="33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604954946</v>
      </c>
      <c r="F56" s="6">
        <v>202893314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1221065381</v>
      </c>
      <c r="F58" s="5">
        <f>+F59+F62</f>
        <v>292006053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31" t="s">
        <v>41</v>
      </c>
      <c r="C60" s="32"/>
      <c r="D60" s="33"/>
      <c r="E60" s="6">
        <v>0</v>
      </c>
      <c r="F60" s="6">
        <v>0</v>
      </c>
    </row>
    <row r="61" spans="2:6" ht="11.25" customHeight="1" x14ac:dyDescent="0.2">
      <c r="B61" s="31" t="s">
        <v>42</v>
      </c>
      <c r="C61" s="32"/>
      <c r="D61" s="33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1221065381</v>
      </c>
      <c r="F62" s="6">
        <v>292006053</v>
      </c>
    </row>
    <row r="63" spans="2:6" ht="11.25" customHeight="1" x14ac:dyDescent="0.2">
      <c r="B63" s="28" t="s">
        <v>46</v>
      </c>
      <c r="C63" s="29"/>
      <c r="D63" s="30"/>
      <c r="E63" s="5">
        <f>+E52-E58</f>
        <v>-616110435</v>
      </c>
      <c r="F63" s="5">
        <f>+F52-F58</f>
        <v>-89112739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8" t="s">
        <v>47</v>
      </c>
      <c r="C65" s="29"/>
      <c r="D65" s="30"/>
      <c r="E65" s="5">
        <f>+E37+E49+E63</f>
        <v>99085782</v>
      </c>
      <c r="F65" s="5">
        <f>+F37+F49+F63</f>
        <v>11541272.670000076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8" t="s">
        <v>48</v>
      </c>
      <c r="C67" s="29"/>
      <c r="D67" s="30"/>
      <c r="E67" s="5">
        <f>+F69</f>
        <v>585179428.67000008</v>
      </c>
      <c r="F67" s="5">
        <v>573638156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8" t="s">
        <v>49</v>
      </c>
      <c r="C69" s="29"/>
      <c r="D69" s="30"/>
      <c r="E69" s="5">
        <f>+E65+E67</f>
        <v>684265210.67000008</v>
      </c>
      <c r="F69" s="5">
        <f>+F65+F67</f>
        <v>585179428.67000008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34" t="s">
        <v>52</v>
      </c>
      <c r="C74" s="34"/>
      <c r="E74" s="34" t="s">
        <v>55</v>
      </c>
      <c r="F74" s="34"/>
    </row>
    <row r="75" spans="2:6" ht="22.5" customHeight="1" x14ac:dyDescent="0.2">
      <c r="B75" s="35" t="s">
        <v>53</v>
      </c>
      <c r="C75" s="35"/>
      <c r="E75" s="35" t="s">
        <v>54</v>
      </c>
      <c r="F75" s="35"/>
    </row>
    <row r="76" spans="2:6" hidden="1" x14ac:dyDescent="0.2"/>
    <row r="77" spans="2:6" hidden="1" x14ac:dyDescent="0.2"/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2023-10-13T15:49:07Z</cp:lastPrinted>
  <dcterms:created xsi:type="dcterms:W3CDTF">2022-03-04T22:20:13Z</dcterms:created>
  <dcterms:modified xsi:type="dcterms:W3CDTF">2023-10-13T15:50:04Z</dcterms:modified>
</cp:coreProperties>
</file>