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2T Abril-junio\04 Transparencia 2T 23\LGCG_Art_46_II_Información_presupuestaria\"/>
    </mc:Choice>
  </mc:AlternateContent>
  <bookViews>
    <workbookView xWindow="0" yWindow="0" windowWidth="28800" windowHeight="12435"/>
  </bookViews>
  <sheets>
    <sheet name="EA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14" i="1"/>
  <c r="D15" i="1"/>
  <c r="G15" i="1"/>
  <c r="D16" i="1"/>
  <c r="G16" i="1"/>
  <c r="D17" i="1"/>
  <c r="G17" i="1"/>
  <c r="D18" i="1"/>
  <c r="G18" i="1"/>
  <c r="B20" i="1"/>
  <c r="C20" i="1"/>
  <c r="D20" i="1"/>
  <c r="E20" i="1"/>
  <c r="F20" i="1"/>
  <c r="G20" i="1"/>
  <c r="A26" i="1"/>
  <c r="B32" i="1"/>
  <c r="C32" i="1"/>
  <c r="D32" i="1"/>
  <c r="D38" i="1"/>
  <c r="E38" i="1" s="1"/>
  <c r="D39" i="1"/>
  <c r="G39" i="1"/>
  <c r="B40" i="1"/>
  <c r="B47" i="1" s="1"/>
  <c r="C40" i="1"/>
  <c r="C47" i="1" s="1"/>
  <c r="E40" i="1"/>
  <c r="F40" i="1"/>
  <c r="G40" i="1" s="1"/>
  <c r="G41" i="1"/>
  <c r="D42" i="1"/>
  <c r="D40" i="1" s="1"/>
  <c r="G42" i="1"/>
  <c r="D43" i="1"/>
  <c r="G43" i="1"/>
  <c r="D44" i="1"/>
  <c r="G44" i="1"/>
  <c r="G45" i="1"/>
  <c r="G46" i="1"/>
  <c r="D47" i="1" l="1"/>
  <c r="E32" i="1"/>
  <c r="E47" i="1" s="1"/>
  <c r="F38" i="1"/>
  <c r="F32" i="1" l="1"/>
  <c r="F47" i="1" s="1"/>
  <c r="G38" i="1"/>
  <c r="G32" i="1" s="1"/>
  <c r="G47" i="1" s="1"/>
</calcChain>
</file>

<file path=xl/sharedStrings.xml><?xml version="1.0" encoding="utf-8"?>
<sst xmlns="http://schemas.openxmlformats.org/spreadsheetml/2006/main" count="59" uniqueCount="41">
  <si>
    <t>INGRESOS EXCEDENTES</t>
  </si>
  <si>
    <t>TOTAL</t>
  </si>
  <si>
    <t>   INGRESOS DERIVADOS DE FINANCIAMIENTOS</t>
  </si>
  <si>
    <t>INGRESOS DERIVADOS DE FINANCIAMIENTO</t>
  </si>
  <si>
    <t>   TRANSFERENCIAS, ASIGNACIONES, SUBSIDIOS Y SUBVENCIONES, PENSIONES Y JUBILIACIONES</t>
  </si>
  <si>
    <t>   INGRESOS POR VENTAS DE BIENES, PRESTACIÓN DE SERVICIOS Y OTROS INGRESOS</t>
  </si>
  <si>
    <t>   PRODUCTOS</t>
  </si>
  <si>
    <t>   CUOTAS Y APORTACIONES DE SEGURIDAD SOCIAL</t>
  </si>
  <si>
    <t>INGRESOS DE LOS ENTES PUBLICOS DE LOS PODERES LEGISLATIVO Y JUDICIAL, DE LOS ORGANOS AUTONOMOS Y DEL SECTOR PARAESTATAL O PARAMUNICIPAL, ASI COMO DE LAS EMPRESAS PRODUCTIVAS DEL ESTADO</t>
  </si>
  <si>
    <t>   PARTICIPACIONES, APORTACIONES, CONVENIOS, INCENTIVOS DERIVADOS DE LA COLABORACIÓN FISCAL Y FONDOS DISTINTOS DE APORTACIONES</t>
  </si>
  <si>
    <t>   APROVECHAMIENTOS</t>
  </si>
  <si>
    <t>   DERECHOS</t>
  </si>
  <si>
    <t>   CONTRIBUCIONES DE MEJORAS</t>
  </si>
  <si>
    <t>   IMPUESTOS</t>
  </si>
  <si>
    <t>INGRESOS DEL PODER EJECUTIVO FEDERAL O ESTATAL Y DE LOS MUNICIPIOS</t>
  </si>
  <si>
    <t>6 = (5 - 1)</t>
  </si>
  <si>
    <t>3 = (1 + 2)</t>
  </si>
  <si>
    <t>REDUCCIONES</t>
  </si>
  <si>
    <t>RECAUDADO</t>
  </si>
  <si>
    <t>DEVENGADO</t>
  </si>
  <si>
    <t>MODIFICADO</t>
  </si>
  <si>
    <t>AMPLIACIONES Y</t>
  </si>
  <si>
    <t>ESTIMADO</t>
  </si>
  <si>
    <t>POR FUENTE DE FINANCIAMIENTO</t>
  </si>
  <si>
    <t>DIFERENCIA</t>
  </si>
  <si>
    <t>INGRESO</t>
  </si>
  <si>
    <t>ESTADO ANALITICO DE INGRESOS</t>
  </si>
  <si>
    <t>OPD SALUD DE TLAXCALA</t>
  </si>
  <si>
    <t>CUENTA PUBLICA 2023</t>
  </si>
  <si>
    <t>INGRESOS DERIVADOS DE FINANCIAMIENTOS</t>
  </si>
  <si>
    <t>TRANSFERENCIAS, ASIGNACIONES, SUBSIDIOS Y SUBVENCIONES, PENSIONES Y JUBILIACIONES</t>
  </si>
  <si>
    <t>PARTICIPACIONES, APORTACIONES, CONVENIOS, INCENTIVOS DERIVADOS DE LA COLABORACIÓN FISCAL Y FONDOS DISTINTOS DE APORTACIONES</t>
  </si>
  <si>
    <t>INGRESOS POR VENTAS DE BIENES, PRESTACIÓN DE SERVICIOS Y OTROS INGRESOS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</si>
  <si>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</si>
  <si>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</si>
  <si>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</si>
  <si>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</si>
  <si>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</si>
  <si>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</si>
  <si>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RUBRO DE INGRESOS</t>
  </si>
  <si>
    <t>DEL 01 DE ENERO DE 2023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</si>
</sst>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" fontId="3" fillId="0" borderId="0" xfId="0" applyNumberFormat="1" applyFont="1"/>
    <xf numFmtId="43" fontId="3" fillId="0" borderId="0" xfId="1" applyFont="1"/>
    <xf numFmtId="0" fontId="6" fillId="0" borderId="0" xfId="0" applyFont="1" applyAlignment="1">
      <alignment wrapText="1"/>
    </xf>
    <xf numFmtId="3" fontId="5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2" fillId="0" borderId="0" xfId="0" applyNumberFormat="1" applyFont="1"/>
    <xf numFmtId="3" fontId="5" fillId="0" borderId="6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6" fillId="0" borderId="7" xfId="0" applyFont="1" applyBorder="1" applyAlignment="1">
      <alignment wrapText="1"/>
    </xf>
    <xf numFmtId="3" fontId="7" fillId="0" borderId="7" xfId="0" applyNumberFormat="1" applyFont="1" applyBorder="1" applyAlignment="1">
      <alignment horizontal="right" wrapText="1"/>
    </xf>
    <xf numFmtId="0" fontId="7" fillId="0" borderId="7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abSelected="1" topLeftCell="A40" zoomScale="150" zoomScaleNormal="115" workbookViewId="0">
      <selection activeCell="A49" sqref="A49:XFD52"/>
    </sheetView>
  </sheetViews>
  <sheetFormatPr baseColWidth="10" defaultColWidth="11.42578125" defaultRowHeight="14.25" x14ac:dyDescent="0.2"/>
  <cols>
    <col min="1" max="1" width="45.7109375" style="1" bestFit="1" customWidth="1"/>
    <col min="2" max="2" width="20" style="1" bestFit="1" customWidth="1"/>
    <col min="3" max="3" width="19.28515625" style="1" bestFit="1" customWidth="1"/>
    <col min="4" max="6" width="20" style="1" bestFit="1" customWidth="1"/>
    <col min="7" max="7" width="13.85546875" style="1" bestFit="1" customWidth="1"/>
    <col min="8" max="8" width="11.42578125" style="1"/>
    <col min="9" max="9" width="12.42578125" style="1" bestFit="1" customWidth="1"/>
    <col min="10" max="16384" width="11.42578125" style="1"/>
  </cols>
  <sheetData>
    <row r="1" spans="1:7" ht="15.75" customHeight="1" x14ac:dyDescent="0.2">
      <c r="A1" s="28" t="s">
        <v>28</v>
      </c>
      <c r="B1" s="28"/>
      <c r="C1" s="28"/>
      <c r="D1" s="28"/>
      <c r="E1" s="28"/>
      <c r="F1" s="28"/>
      <c r="G1" s="28"/>
    </row>
    <row r="2" spans="1:7" x14ac:dyDescent="0.2">
      <c r="A2" s="28" t="s">
        <v>27</v>
      </c>
      <c r="B2" s="28"/>
      <c r="C2" s="28"/>
      <c r="D2" s="28"/>
      <c r="E2" s="28"/>
      <c r="F2" s="28"/>
      <c r="G2" s="28"/>
    </row>
    <row r="3" spans="1:7" x14ac:dyDescent="0.2">
      <c r="A3" s="28" t="s">
        <v>26</v>
      </c>
      <c r="B3" s="28"/>
      <c r="C3" s="28"/>
      <c r="D3" s="28"/>
      <c r="E3" s="28"/>
      <c r="F3" s="28"/>
      <c r="G3" s="28"/>
    </row>
    <row r="4" spans="1:7" x14ac:dyDescent="0.2">
      <c r="A4" s="28" t="s">
        <v>40</v>
      </c>
      <c r="B4" s="28"/>
      <c r="C4" s="28"/>
      <c r="D4" s="28"/>
      <c r="E4" s="28"/>
      <c r="F4" s="28"/>
      <c r="G4" s="28"/>
    </row>
    <row r="5" spans="1:7" ht="7.5" customHeight="1" x14ac:dyDescent="0.2">
      <c r="A5" s="29"/>
      <c r="B5" s="29"/>
      <c r="C5" s="29"/>
      <c r="D5" s="29"/>
      <c r="E5" s="29"/>
      <c r="F5" s="29"/>
      <c r="G5" s="29"/>
    </row>
    <row r="6" spans="1:7" ht="9.75" customHeight="1" x14ac:dyDescent="0.2">
      <c r="A6" s="23" t="s">
        <v>39</v>
      </c>
      <c r="B6" s="27" t="s">
        <v>25</v>
      </c>
      <c r="C6" s="26"/>
      <c r="D6" s="26"/>
      <c r="E6" s="26"/>
      <c r="F6" s="25"/>
      <c r="G6" s="23" t="s">
        <v>24</v>
      </c>
    </row>
    <row r="7" spans="1:7" ht="9.75" customHeight="1" x14ac:dyDescent="0.2">
      <c r="A7" s="22"/>
      <c r="B7" s="23" t="s">
        <v>22</v>
      </c>
      <c r="C7" s="24" t="s">
        <v>21</v>
      </c>
      <c r="D7" s="23" t="s">
        <v>20</v>
      </c>
      <c r="E7" s="23" t="s">
        <v>19</v>
      </c>
      <c r="F7" s="23" t="s">
        <v>18</v>
      </c>
      <c r="G7" s="22"/>
    </row>
    <row r="8" spans="1:7" ht="9.75" customHeight="1" x14ac:dyDescent="0.2">
      <c r="A8" s="22"/>
      <c r="B8" s="20"/>
      <c r="C8" s="19" t="s">
        <v>17</v>
      </c>
      <c r="D8" s="20"/>
      <c r="E8" s="20"/>
      <c r="F8" s="20"/>
      <c r="G8" s="20"/>
    </row>
    <row r="9" spans="1:7" ht="15" customHeight="1" x14ac:dyDescent="0.2">
      <c r="A9" s="20"/>
      <c r="B9" s="18">
        <v>1</v>
      </c>
      <c r="C9" s="18">
        <v>2</v>
      </c>
      <c r="D9" s="18" t="s">
        <v>16</v>
      </c>
      <c r="E9" s="18">
        <v>4</v>
      </c>
      <c r="F9" s="18">
        <v>5</v>
      </c>
      <c r="G9" s="18" t="s">
        <v>15</v>
      </c>
    </row>
    <row r="10" spans="1:7" x14ac:dyDescent="0.2">
      <c r="A10" s="15" t="s">
        <v>38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2">
      <c r="A11" s="15" t="s">
        <v>37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x14ac:dyDescent="0.2">
      <c r="A12" s="15" t="s">
        <v>36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x14ac:dyDescent="0.2">
      <c r="A13" s="15" t="s">
        <v>35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x14ac:dyDescent="0.2">
      <c r="A14" s="15" t="s">
        <v>34</v>
      </c>
      <c r="B14" s="14">
        <v>0</v>
      </c>
      <c r="C14" s="13">
        <v>1535766</v>
      </c>
      <c r="D14" s="13">
        <f>+B14+C14</f>
        <v>1535766</v>
      </c>
      <c r="E14" s="13">
        <v>1535766</v>
      </c>
      <c r="F14" s="13">
        <v>1535766</v>
      </c>
      <c r="G14" s="13">
        <f>+F14-B14</f>
        <v>1535766</v>
      </c>
    </row>
    <row r="15" spans="1:7" x14ac:dyDescent="0.2">
      <c r="A15" s="15" t="s">
        <v>33</v>
      </c>
      <c r="B15" s="14">
        <v>0</v>
      </c>
      <c r="C15" s="14">
        <v>0</v>
      </c>
      <c r="D15" s="13">
        <f>+B15+C15</f>
        <v>0</v>
      </c>
      <c r="E15" s="14">
        <v>0</v>
      </c>
      <c r="F15" s="14">
        <v>0</v>
      </c>
      <c r="G15" s="13">
        <f>+F15-B15</f>
        <v>0</v>
      </c>
    </row>
    <row r="16" spans="1:7" ht="22.5" x14ac:dyDescent="0.2">
      <c r="A16" s="15" t="s">
        <v>32</v>
      </c>
      <c r="B16" s="13">
        <v>5375598</v>
      </c>
      <c r="C16" s="13">
        <v>1148101</v>
      </c>
      <c r="D16" s="13">
        <f>+B16+C16</f>
        <v>6523699</v>
      </c>
      <c r="E16" s="13">
        <v>3692301</v>
      </c>
      <c r="F16" s="13">
        <v>3692301</v>
      </c>
      <c r="G16" s="13">
        <f>+F16-B16</f>
        <v>-1683297</v>
      </c>
    </row>
    <row r="17" spans="1:9" ht="33.75" x14ac:dyDescent="0.2">
      <c r="A17" s="15" t="s">
        <v>31</v>
      </c>
      <c r="B17" s="14">
        <v>0</v>
      </c>
      <c r="C17" s="14">
        <v>0</v>
      </c>
      <c r="D17" s="13">
        <f>+B17+C17</f>
        <v>0</v>
      </c>
      <c r="E17" s="14">
        <v>0</v>
      </c>
      <c r="F17" s="14">
        <v>0</v>
      </c>
      <c r="G17" s="13">
        <f>+F17-B17</f>
        <v>0</v>
      </c>
      <c r="I17" s="9"/>
    </row>
    <row r="18" spans="1:9" ht="22.5" x14ac:dyDescent="0.2">
      <c r="A18" s="15" t="s">
        <v>30</v>
      </c>
      <c r="B18" s="13">
        <v>2985943727</v>
      </c>
      <c r="C18" s="13">
        <v>235116902</v>
      </c>
      <c r="D18" s="13">
        <f>+B18+C18</f>
        <v>3221060629</v>
      </c>
      <c r="E18" s="13">
        <v>1713418831</v>
      </c>
      <c r="F18" s="13">
        <v>1713418831</v>
      </c>
      <c r="G18" s="13">
        <f>+F18-B18</f>
        <v>-1272524896</v>
      </c>
      <c r="I18" s="9"/>
    </row>
    <row r="19" spans="1:9" x14ac:dyDescent="0.2">
      <c r="A19" s="15" t="s">
        <v>29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9" ht="20.100000000000001" customHeight="1" x14ac:dyDescent="0.2">
      <c r="A20" s="12" t="s">
        <v>1</v>
      </c>
      <c r="B20" s="11">
        <f>SUM(B10:B19)</f>
        <v>2991319325</v>
      </c>
      <c r="C20" s="11">
        <f>SUM(C10:C19)</f>
        <v>237800769</v>
      </c>
      <c r="D20" s="11">
        <f>SUM(D10:D19)</f>
        <v>3229120094</v>
      </c>
      <c r="E20" s="11">
        <f>SUM(E10:E19)</f>
        <v>1718646898</v>
      </c>
      <c r="F20" s="11">
        <f>SUM(F10:F19)</f>
        <v>1718646898</v>
      </c>
      <c r="G20" s="10">
        <f>SUM(G10:G19)</f>
        <v>-1272672427</v>
      </c>
    </row>
    <row r="21" spans="1:9" ht="20.100000000000001" customHeight="1" x14ac:dyDescent="0.2">
      <c r="A21" s="7"/>
      <c r="B21" s="8"/>
      <c r="C21" s="8"/>
      <c r="D21" s="6"/>
      <c r="E21" s="7" t="s">
        <v>0</v>
      </c>
      <c r="F21" s="6"/>
      <c r="G21" s="5"/>
    </row>
    <row r="22" spans="1:9" x14ac:dyDescent="0.2">
      <c r="A22" s="4"/>
    </row>
    <row r="23" spans="1:9" ht="15.75" customHeight="1" x14ac:dyDescent="0.2">
      <c r="A23" s="28" t="s">
        <v>28</v>
      </c>
      <c r="B23" s="28"/>
      <c r="C23" s="28"/>
      <c r="D23" s="28"/>
      <c r="E23" s="28"/>
      <c r="F23" s="28"/>
      <c r="G23" s="28"/>
    </row>
    <row r="24" spans="1:9" x14ac:dyDescent="0.2">
      <c r="A24" s="28" t="s">
        <v>27</v>
      </c>
      <c r="B24" s="28"/>
      <c r="C24" s="28"/>
      <c r="D24" s="28"/>
      <c r="E24" s="28"/>
      <c r="F24" s="28"/>
      <c r="G24" s="28"/>
    </row>
    <row r="25" spans="1:9" x14ac:dyDescent="0.2">
      <c r="A25" s="28" t="s">
        <v>26</v>
      </c>
      <c r="B25" s="28"/>
      <c r="C25" s="28"/>
      <c r="D25" s="28"/>
      <c r="E25" s="28"/>
      <c r="F25" s="28"/>
      <c r="G25" s="28"/>
    </row>
    <row r="26" spans="1:9" x14ac:dyDescent="0.2">
      <c r="A26" s="28" t="str">
        <f>+A4</f>
        <v>DEL 01 DE ENERO DE 2023 AL 30 DE JUNIO DE 2023</v>
      </c>
      <c r="B26" s="28"/>
      <c r="C26" s="28"/>
      <c r="D26" s="28"/>
      <c r="E26" s="28"/>
      <c r="F26" s="28"/>
      <c r="G26" s="28"/>
    </row>
    <row r="27" spans="1:9" ht="7.5" customHeight="1" x14ac:dyDescent="0.2"/>
    <row r="28" spans="1:9" ht="9.75" customHeight="1" x14ac:dyDescent="0.2">
      <c r="A28" s="24" t="s">
        <v>26</v>
      </c>
      <c r="B28" s="27" t="s">
        <v>25</v>
      </c>
      <c r="C28" s="26"/>
      <c r="D28" s="26"/>
      <c r="E28" s="26"/>
      <c r="F28" s="25"/>
      <c r="G28" s="23" t="s">
        <v>24</v>
      </c>
    </row>
    <row r="29" spans="1:9" ht="9.75" customHeight="1" x14ac:dyDescent="0.2">
      <c r="A29" s="21" t="s">
        <v>23</v>
      </c>
      <c r="B29" s="23" t="s">
        <v>22</v>
      </c>
      <c r="C29" s="24" t="s">
        <v>21</v>
      </c>
      <c r="D29" s="23" t="s">
        <v>20</v>
      </c>
      <c r="E29" s="23" t="s">
        <v>19</v>
      </c>
      <c r="F29" s="23" t="s">
        <v>18</v>
      </c>
      <c r="G29" s="22"/>
    </row>
    <row r="30" spans="1:9" ht="9.75" customHeight="1" x14ac:dyDescent="0.2">
      <c r="A30" s="21"/>
      <c r="B30" s="20"/>
      <c r="C30" s="19" t="s">
        <v>17</v>
      </c>
      <c r="D30" s="20"/>
      <c r="E30" s="20"/>
      <c r="F30" s="20"/>
      <c r="G30" s="20"/>
    </row>
    <row r="31" spans="1:9" ht="9.75" customHeight="1" x14ac:dyDescent="0.2">
      <c r="A31" s="19"/>
      <c r="B31" s="18">
        <v>1</v>
      </c>
      <c r="C31" s="18">
        <v>2</v>
      </c>
      <c r="D31" s="18" t="s">
        <v>16</v>
      </c>
      <c r="E31" s="18">
        <v>4</v>
      </c>
      <c r="F31" s="18">
        <v>5</v>
      </c>
      <c r="G31" s="18" t="s">
        <v>15</v>
      </c>
    </row>
    <row r="32" spans="1:9" ht="22.5" x14ac:dyDescent="0.2">
      <c r="A32" s="17" t="s">
        <v>14</v>
      </c>
      <c r="B32" s="16">
        <f>SUM(B33:B39)</f>
        <v>0</v>
      </c>
      <c r="C32" s="16">
        <f>SUM(C33:C39)</f>
        <v>0</v>
      </c>
      <c r="D32" s="16">
        <f>SUM(D33:D39)</f>
        <v>0</v>
      </c>
      <c r="E32" s="16">
        <f>SUM(E33:E39)</f>
        <v>0</v>
      </c>
      <c r="F32" s="16">
        <f>SUM(F33:F39)</f>
        <v>0</v>
      </c>
      <c r="G32" s="16">
        <f>SUM(G33:G39)</f>
        <v>0</v>
      </c>
    </row>
    <row r="33" spans="1:9" x14ac:dyDescent="0.2">
      <c r="A33" s="15" t="s">
        <v>13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</row>
    <row r="34" spans="1:9" x14ac:dyDescent="0.2">
      <c r="A34" s="15" t="s">
        <v>7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</row>
    <row r="35" spans="1:9" x14ac:dyDescent="0.2">
      <c r="A35" s="15" t="s">
        <v>12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</row>
    <row r="36" spans="1:9" x14ac:dyDescent="0.2">
      <c r="A36" s="15" t="s">
        <v>11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</row>
    <row r="37" spans="1:9" x14ac:dyDescent="0.2">
      <c r="A37" s="15" t="s">
        <v>6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</row>
    <row r="38" spans="1:9" x14ac:dyDescent="0.2">
      <c r="A38" s="15" t="s">
        <v>10</v>
      </c>
      <c r="B38" s="13">
        <v>0</v>
      </c>
      <c r="C38" s="13">
        <v>0</v>
      </c>
      <c r="D38" s="13">
        <f>+B38+C38</f>
        <v>0</v>
      </c>
      <c r="E38" s="13">
        <f>+D38</f>
        <v>0</v>
      </c>
      <c r="F38" s="13">
        <f>+E38</f>
        <v>0</v>
      </c>
      <c r="G38" s="13">
        <f>+F38-B38</f>
        <v>0</v>
      </c>
    </row>
    <row r="39" spans="1:9" ht="33.75" x14ac:dyDescent="0.2">
      <c r="A39" s="15" t="s">
        <v>9</v>
      </c>
      <c r="B39" s="13">
        <v>0</v>
      </c>
      <c r="C39" s="13">
        <v>0</v>
      </c>
      <c r="D39" s="13">
        <f>+B39+C39</f>
        <v>0</v>
      </c>
      <c r="E39" s="13">
        <v>0</v>
      </c>
      <c r="F39" s="13">
        <v>0</v>
      </c>
      <c r="G39" s="13">
        <f>+F39-B39</f>
        <v>0</v>
      </c>
    </row>
    <row r="40" spans="1:9" ht="45" x14ac:dyDescent="0.2">
      <c r="A40" s="17" t="s">
        <v>8</v>
      </c>
      <c r="B40" s="16">
        <f>SUM(B41:B44)</f>
        <v>2991319325</v>
      </c>
      <c r="C40" s="16">
        <f>SUM(C41:C44)</f>
        <v>237800769</v>
      </c>
      <c r="D40" s="16">
        <f>SUM(D41:D44)</f>
        <v>3229120094</v>
      </c>
      <c r="E40" s="16">
        <f>SUM(E41:E44)</f>
        <v>1718646898</v>
      </c>
      <c r="F40" s="16">
        <f>SUM(F41:F44)</f>
        <v>1718646898</v>
      </c>
      <c r="G40" s="16">
        <f>+F40-B40</f>
        <v>-1272672427</v>
      </c>
    </row>
    <row r="41" spans="1:9" x14ac:dyDescent="0.2">
      <c r="A41" s="15" t="s">
        <v>7</v>
      </c>
      <c r="B41" s="13">
        <v>0</v>
      </c>
      <c r="C41" s="14">
        <v>0</v>
      </c>
      <c r="D41" s="13">
        <v>0</v>
      </c>
      <c r="E41" s="14">
        <v>0</v>
      </c>
      <c r="F41" s="14">
        <v>0</v>
      </c>
      <c r="G41" s="13">
        <f>+F41-B41</f>
        <v>0</v>
      </c>
    </row>
    <row r="42" spans="1:9" x14ac:dyDescent="0.2">
      <c r="A42" s="15" t="s">
        <v>6</v>
      </c>
      <c r="B42" s="14">
        <v>0</v>
      </c>
      <c r="C42" s="13">
        <v>1535766</v>
      </c>
      <c r="D42" s="13">
        <f>+B42+C42</f>
        <v>1535766</v>
      </c>
      <c r="E42" s="13">
        <v>1535766</v>
      </c>
      <c r="F42" s="13">
        <v>1535766</v>
      </c>
      <c r="G42" s="13">
        <f>+F42-B42</f>
        <v>1535766</v>
      </c>
    </row>
    <row r="43" spans="1:9" ht="22.5" x14ac:dyDescent="0.2">
      <c r="A43" s="15" t="s">
        <v>5</v>
      </c>
      <c r="B43" s="13">
        <v>5375598</v>
      </c>
      <c r="C43" s="13">
        <v>1148101</v>
      </c>
      <c r="D43" s="13">
        <f>+B43+C43</f>
        <v>6523699</v>
      </c>
      <c r="E43" s="13">
        <v>3692301</v>
      </c>
      <c r="F43" s="13">
        <v>3692301</v>
      </c>
      <c r="G43" s="13">
        <f>+F43-B43</f>
        <v>-1683297</v>
      </c>
    </row>
    <row r="44" spans="1:9" ht="22.5" x14ac:dyDescent="0.2">
      <c r="A44" s="15" t="s">
        <v>4</v>
      </c>
      <c r="B44" s="13">
        <v>2985943727</v>
      </c>
      <c r="C44" s="13">
        <v>235116902</v>
      </c>
      <c r="D44" s="13">
        <f>+B44+C44</f>
        <v>3221060629</v>
      </c>
      <c r="E44" s="13">
        <v>1713418831</v>
      </c>
      <c r="F44" s="13">
        <v>1713418831</v>
      </c>
      <c r="G44" s="13">
        <f>+F44-B44</f>
        <v>-1272524896</v>
      </c>
    </row>
    <row r="45" spans="1:9" x14ac:dyDescent="0.2">
      <c r="A45" s="17" t="s">
        <v>3</v>
      </c>
      <c r="B45" s="16">
        <v>0</v>
      </c>
      <c r="C45" s="14">
        <v>0</v>
      </c>
      <c r="D45" s="16">
        <v>0</v>
      </c>
      <c r="E45" s="14">
        <v>0</v>
      </c>
      <c r="F45" s="14">
        <v>0</v>
      </c>
      <c r="G45" s="16">
        <f>+F45-B45</f>
        <v>0</v>
      </c>
    </row>
    <row r="46" spans="1:9" x14ac:dyDescent="0.2">
      <c r="A46" s="15" t="s">
        <v>2</v>
      </c>
      <c r="B46" s="13">
        <v>0</v>
      </c>
      <c r="C46" s="14">
        <v>0</v>
      </c>
      <c r="D46" s="13">
        <v>0</v>
      </c>
      <c r="E46" s="14">
        <v>0</v>
      </c>
      <c r="F46" s="14">
        <v>0</v>
      </c>
      <c r="G46" s="13">
        <f>+F46-B46</f>
        <v>0</v>
      </c>
    </row>
    <row r="47" spans="1:9" ht="20.100000000000001" customHeight="1" x14ac:dyDescent="0.2">
      <c r="A47" s="12" t="s">
        <v>1</v>
      </c>
      <c r="B47" s="11">
        <f>+B32+B40+B45</f>
        <v>2991319325</v>
      </c>
      <c r="C47" s="11">
        <f>+C32+C40+C45</f>
        <v>237800769</v>
      </c>
      <c r="D47" s="11">
        <f>+D32+D40+D45</f>
        <v>3229120094</v>
      </c>
      <c r="E47" s="11">
        <f>+E32+E40+E45</f>
        <v>1718646898</v>
      </c>
      <c r="F47" s="11">
        <f>+F32+F40+F45</f>
        <v>1718646898</v>
      </c>
      <c r="G47" s="10">
        <f>+G32+G40+G45</f>
        <v>-1272672427</v>
      </c>
      <c r="I47" s="9"/>
    </row>
    <row r="48" spans="1:9" ht="20.100000000000001" customHeight="1" x14ac:dyDescent="0.2">
      <c r="A48" s="7"/>
      <c r="B48" s="8"/>
      <c r="C48" s="8"/>
      <c r="D48" s="6"/>
      <c r="E48" s="7" t="s">
        <v>0</v>
      </c>
      <c r="F48" s="6"/>
      <c r="G48" s="5"/>
    </row>
    <row r="49" spans="2:6" x14ac:dyDescent="0.2">
      <c r="B49" s="3"/>
      <c r="C49" s="3"/>
      <c r="D49" s="3"/>
      <c r="E49" s="3"/>
      <c r="F49" s="3"/>
    </row>
    <row r="50" spans="2:6" x14ac:dyDescent="0.2">
      <c r="B50" s="2"/>
    </row>
  </sheetData>
  <mergeCells count="28">
    <mergeCell ref="A5:G5"/>
    <mergeCell ref="A1:G1"/>
    <mergeCell ref="A2:G2"/>
    <mergeCell ref="A3:G3"/>
    <mergeCell ref="A4:G4"/>
    <mergeCell ref="A6:A9"/>
    <mergeCell ref="B6:F6"/>
    <mergeCell ref="G6:G8"/>
    <mergeCell ref="B7:B8"/>
    <mergeCell ref="D7:D8"/>
    <mergeCell ref="E7:E8"/>
    <mergeCell ref="F29:F30"/>
    <mergeCell ref="A23:G23"/>
    <mergeCell ref="A24:G24"/>
    <mergeCell ref="F7:F8"/>
    <mergeCell ref="G20:G21"/>
    <mergeCell ref="A21:D21"/>
    <mergeCell ref="E21:F21"/>
    <mergeCell ref="A25:G25"/>
    <mergeCell ref="A26:G26"/>
    <mergeCell ref="G47:G48"/>
    <mergeCell ref="A48:D48"/>
    <mergeCell ref="E48:F48"/>
    <mergeCell ref="B28:F28"/>
    <mergeCell ref="G28:G30"/>
    <mergeCell ref="B29:B30"/>
    <mergeCell ref="D29:D30"/>
    <mergeCell ref="E29:E30"/>
  </mergeCells>
  <pageMargins left="0.75" right="0.75" top="1" bottom="1" header="0.5" footer="0.5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cp:lastPrinted>2023-07-27T20:10:25Z</cp:lastPrinted>
  <dcterms:created xsi:type="dcterms:W3CDTF">2023-07-27T20:09:31Z</dcterms:created>
  <dcterms:modified xsi:type="dcterms:W3CDTF">2023-07-27T20:10:57Z</dcterms:modified>
</cp:coreProperties>
</file>