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75" yWindow="-5700" windowWidth="12120" windowHeight="15075"/>
  </bookViews>
  <sheets>
    <sheet name="ECSF" sheetId="1" r:id="rId1"/>
  </sheets>
  <externalReferences>
    <externalReference r:id="rId2"/>
    <externalReference r:id="rId3"/>
  </externalReferences>
  <definedNames>
    <definedName name="_xlnm.Print_Area" localSheetId="0">ECSF!$1:$73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 s="1"/>
  <c r="E62" i="1"/>
  <c r="E61" i="1" s="1"/>
  <c r="E59" i="1"/>
  <c r="F59" i="1" s="1"/>
  <c r="F58" i="1"/>
  <c r="E58" i="1"/>
  <c r="E57" i="1"/>
  <c r="E54" i="1" s="1"/>
  <c r="E52" i="1"/>
  <c r="F52" i="1" s="1"/>
  <c r="F51" i="1"/>
  <c r="E51" i="1"/>
  <c r="E50" i="1"/>
  <c r="E49" i="1" s="1"/>
  <c r="E47" i="1" s="1"/>
  <c r="F45" i="1"/>
  <c r="E45" i="1"/>
  <c r="E44" i="1"/>
  <c r="F44" i="1" s="1"/>
  <c r="F43" i="1"/>
  <c r="E43" i="1"/>
  <c r="E42" i="1"/>
  <c r="F42" i="1" s="1"/>
  <c r="F41" i="1"/>
  <c r="E41" i="1"/>
  <c r="E40" i="1"/>
  <c r="E39" i="1" s="1"/>
  <c r="F29" i="1"/>
  <c r="E29" i="1"/>
  <c r="E28" i="1" s="1"/>
  <c r="F17" i="1"/>
  <c r="E17" i="1"/>
  <c r="F10" i="1"/>
  <c r="F8" i="1" s="1"/>
  <c r="F7" i="1" s="1"/>
  <c r="F9" i="1"/>
  <c r="E8" i="1"/>
  <c r="E7" i="1" s="1"/>
  <c r="F40" i="1" l="1"/>
  <c r="F39" i="1" s="1"/>
  <c r="F28" i="1" s="1"/>
  <c r="F50" i="1"/>
  <c r="F49" i="1" s="1"/>
  <c r="F57" i="1"/>
  <c r="F54" i="1" s="1"/>
  <c r="F62" i="1"/>
  <c r="F61" i="1" s="1"/>
  <c r="F47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<sst xmlns="http://schemas.openxmlformats.org/spreadsheetml/2006/main" count="62" uniqueCount="62">
  <si>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</si>
  <si>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</si>
  <si>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</si>
  <si>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</si>
  <si>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</si>
  <si>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</si>
  <si>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</si>
  <si>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</si>
  <si>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</si>
  <si>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</si>
  <si>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</si>
  <si>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</si>
  <si>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</si>
  <si>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</si>
  <si>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</si>
  <si>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</si>
  <si>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</si>
  <si>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</si>
  <si>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</si>
  <si>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</si>
  <si>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</si>
  <si>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</si>
  <si>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</si>
  <si>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</si>
  <si>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</si>
  <si>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</si>
  <si>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</si>
  <si>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</si>
  <si>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</si>
  <si>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</si>
  <si>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</si>
  <si>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</si>
  <si>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</si>
  <si>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</si>
  <si>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</si>
  <si>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</si>
  <si>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</si>
  <si>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</si>
  <si>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</si>
  <si>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</si>
  <si>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</si>
  <si>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</si>
  <si>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</si>
  <si>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</si>
  <si>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</si>
  <si>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</si>
  <si>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</si>
  <si>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</si>
  <si>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</si>
  <si>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</si>
  <si>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</si>
  <si>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</si>
  <si>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</si>
  <si>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</si>
  <si>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</si>
  <si>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</si>
  <si>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</si>
  <si>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</si>
  <si>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</si>
  <si>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</si>
  <si>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</si>
  <si>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junio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</si>
</sst>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240%20G6\OneDrive\Documentos\2023-JM\1%20Proyectos\02%20Cuenta%20Publica%2023\23%202T%20Abril-junio\03%20Preparacion\23%202T%202%20Of%20Contabilidad\FORMATO%202022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_JM\2022-JM\00%20cuentra%20publica%201T%2022\01-22%20Cuenta%20publica%20enero%20-%20marzo\01%20Cuenta%20publica%201T%2022\02%20Informacion%20Contable\FORMATO%20E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ESFcomp"/>
      <sheetName val="EA_JD"/>
      <sheetName val="ESF_JD"/>
      <sheetName val="ECSF_JD"/>
      <sheetName val="EAA_JD"/>
      <sheetName val="EADOP_JD"/>
      <sheetName val="EVHP_JD"/>
      <sheetName val="EFE_JD"/>
    </sheetNames>
    <sheetDataSet>
      <sheetData sheetId="0"/>
      <sheetData sheetId="1">
        <row r="9">
          <cell r="C9">
            <v>630751221</v>
          </cell>
          <cell r="D9">
            <v>585179429</v>
          </cell>
        </row>
        <row r="10">
          <cell r="C10">
            <v>45805181</v>
          </cell>
          <cell r="D10">
            <v>8591489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9">
          <cell r="C9">
            <v>667973181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42">
          <cell r="F42">
            <v>1910350804</v>
          </cell>
          <cell r="G42">
            <v>1910350804</v>
          </cell>
        </row>
        <row r="43">
          <cell r="F43">
            <v>0</v>
          </cell>
          <cell r="G43">
            <v>0</v>
          </cell>
        </row>
        <row r="44">
          <cell r="F44">
            <v>627914581</v>
          </cell>
          <cell r="G44">
            <v>627914581</v>
          </cell>
        </row>
        <row r="47">
          <cell r="F47">
            <v>0</v>
          </cell>
          <cell r="G47">
            <v>0</v>
          </cell>
        </row>
        <row r="48">
          <cell r="F48">
            <v>0</v>
          </cell>
          <cell r="G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zoomScale="90" workbookViewId="0">
      <selection activeCell="B4" sqref="B4:F4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>
      <c r="B1" s="15" t="s">
        <v>56</v>
      </c>
      <c r="C1" s="15"/>
      <c r="D1" s="15"/>
      <c r="E1" s="15"/>
      <c r="F1" s="15"/>
    </row>
    <row r="2" spans="2:6" x14ac:dyDescent="0.2">
      <c r="B2" s="15" t="s">
        <v>0</v>
      </c>
      <c r="C2" s="15"/>
      <c r="D2" s="15"/>
      <c r="E2" s="15"/>
      <c r="F2" s="15"/>
    </row>
    <row r="3" spans="2:6" x14ac:dyDescent="0.2">
      <c r="B3" s="15" t="s">
        <v>61</v>
      </c>
      <c r="C3" s="15"/>
      <c r="D3" s="15"/>
      <c r="E3" s="15"/>
      <c r="F3" s="15"/>
    </row>
    <row r="4" spans="2:6" x14ac:dyDescent="0.2">
      <c r="B4" s="15" t="s">
        <v>1</v>
      </c>
      <c r="C4" s="15"/>
      <c r="D4" s="15"/>
      <c r="E4" s="15"/>
      <c r="F4" s="15"/>
    </row>
    <row r="5" spans="2:6" hidden="1" x14ac:dyDescent="0.2"/>
    <row r="6" spans="2:6" x14ac:dyDescent="0.2">
      <c r="B6" s="16" t="s">
        <v>2</v>
      </c>
      <c r="C6" s="17"/>
      <c r="D6" s="3"/>
      <c r="E6" s="4" t="s">
        <v>3</v>
      </c>
      <c r="F6" s="4" t="s">
        <v>4</v>
      </c>
    </row>
    <row r="7" spans="2:6" ht="12" customHeight="1" x14ac:dyDescent="0.2">
      <c r="B7" s="18" t="s">
        <v>5</v>
      </c>
      <c r="C7" s="19"/>
      <c r="D7" s="20"/>
      <c r="E7" s="5">
        <f>+E8+E17</f>
        <v>0</v>
      </c>
      <c r="F7" s="5">
        <f>+F8+F17</f>
        <v>82785484</v>
      </c>
    </row>
    <row r="8" spans="2:6" x14ac:dyDescent="0.2">
      <c r="B8" s="21" t="s">
        <v>6</v>
      </c>
      <c r="C8" s="22"/>
      <c r="D8" s="23"/>
      <c r="E8" s="7">
        <f>SUM(E9:E15)</f>
        <v>0</v>
      </c>
      <c r="F8" s="7">
        <f>SUM(F9:F15)</f>
        <v>82785484</v>
      </c>
    </row>
    <row r="9" spans="2:6" x14ac:dyDescent="0.2">
      <c r="B9" s="24" t="s">
        <v>7</v>
      </c>
      <c r="C9" s="25"/>
      <c r="D9" s="26"/>
      <c r="E9" s="6">
        <v>0</v>
      </c>
      <c r="F9" s="6">
        <f>IF(E9&gt;0,0,[1]ESF!C9-[1]ESF!D9)</f>
        <v>45571792</v>
      </c>
    </row>
    <row r="10" spans="2:6" x14ac:dyDescent="0.2">
      <c r="B10" s="24" t="s">
        <v>8</v>
      </c>
      <c r="C10" s="25"/>
      <c r="D10" s="26"/>
      <c r="E10" s="6">
        <v>0</v>
      </c>
      <c r="F10" s="6">
        <f>IF(E10&gt;0,0,[1]ESF!C10-[1]ESF!D10)</f>
        <v>37213692</v>
      </c>
    </row>
    <row r="11" spans="2:6" x14ac:dyDescent="0.2">
      <c r="B11" s="24" t="s">
        <v>9</v>
      </c>
      <c r="C11" s="25"/>
      <c r="D11" s="26"/>
      <c r="E11" s="6">
        <v>0</v>
      </c>
      <c r="F11" s="6">
        <v>0</v>
      </c>
    </row>
    <row r="12" spans="2:6" x14ac:dyDescent="0.2">
      <c r="B12" s="24" t="s">
        <v>10</v>
      </c>
      <c r="C12" s="25"/>
      <c r="D12" s="26"/>
      <c r="E12" s="6">
        <v>0</v>
      </c>
      <c r="F12" s="6">
        <v>0</v>
      </c>
    </row>
    <row r="13" spans="2:6" x14ac:dyDescent="0.2">
      <c r="B13" s="24" t="s">
        <v>11</v>
      </c>
      <c r="C13" s="25"/>
      <c r="D13" s="26"/>
      <c r="E13" s="6">
        <v>0</v>
      </c>
      <c r="F13" s="6">
        <v>0</v>
      </c>
    </row>
    <row r="14" spans="2:6" x14ac:dyDescent="0.2">
      <c r="B14" s="24" t="s">
        <v>12</v>
      </c>
      <c r="C14" s="25"/>
      <c r="D14" s="26"/>
      <c r="E14" s="6">
        <v>0</v>
      </c>
      <c r="F14" s="6">
        <v>0</v>
      </c>
    </row>
    <row r="15" spans="2:6" x14ac:dyDescent="0.2">
      <c r="B15" s="24" t="s">
        <v>13</v>
      </c>
      <c r="C15" s="25"/>
      <c r="D15" s="26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0</v>
      </c>
    </row>
    <row r="18" spans="2:6" x14ac:dyDescent="0.2">
      <c r="B18" s="24" t="s">
        <v>15</v>
      </c>
      <c r="C18" s="25"/>
      <c r="D18" s="26"/>
      <c r="E18" s="6">
        <v>0</v>
      </c>
      <c r="F18" s="6">
        <v>0</v>
      </c>
    </row>
    <row r="19" spans="2:6" x14ac:dyDescent="0.2">
      <c r="B19" s="24" t="s">
        <v>16</v>
      </c>
      <c r="C19" s="25"/>
      <c r="D19" s="26"/>
      <c r="E19" s="6">
        <v>0</v>
      </c>
      <c r="F19" s="6">
        <v>0</v>
      </c>
    </row>
    <row r="20" spans="2:6" x14ac:dyDescent="0.2">
      <c r="B20" s="24" t="s">
        <v>17</v>
      </c>
      <c r="C20" s="25"/>
      <c r="D20" s="26"/>
      <c r="E20" s="6">
        <v>0</v>
      </c>
      <c r="F20" s="6">
        <v>0</v>
      </c>
    </row>
    <row r="21" spans="2:6" x14ac:dyDescent="0.2">
      <c r="B21" s="24" t="s">
        <v>18</v>
      </c>
      <c r="C21" s="25"/>
      <c r="D21" s="26"/>
      <c r="E21" s="6">
        <v>0</v>
      </c>
      <c r="F21" s="6">
        <v>0</v>
      </c>
    </row>
    <row r="22" spans="2:6" x14ac:dyDescent="0.2">
      <c r="B22" s="24" t="s">
        <v>19</v>
      </c>
      <c r="C22" s="25"/>
      <c r="D22" s="26"/>
      <c r="E22" s="6">
        <v>0</v>
      </c>
      <c r="F22" s="6">
        <v>0</v>
      </c>
    </row>
    <row r="23" spans="2:6" x14ac:dyDescent="0.2">
      <c r="B23" s="24" t="s">
        <v>20</v>
      </c>
      <c r="C23" s="25"/>
      <c r="D23" s="26"/>
      <c r="E23" s="6">
        <v>0</v>
      </c>
      <c r="F23" s="6">
        <v>0</v>
      </c>
    </row>
    <row r="24" spans="2:6" x14ac:dyDescent="0.2">
      <c r="B24" s="24" t="s">
        <v>21</v>
      </c>
      <c r="C24" s="25"/>
      <c r="D24" s="26"/>
      <c r="E24" s="6">
        <v>0</v>
      </c>
      <c r="F24" s="6">
        <v>0</v>
      </c>
    </row>
    <row r="25" spans="2:6" x14ac:dyDescent="0.2">
      <c r="B25" s="24" t="s">
        <v>22</v>
      </c>
      <c r="C25" s="25"/>
      <c r="D25" s="26"/>
      <c r="E25" s="6">
        <v>0</v>
      </c>
      <c r="F25" s="6">
        <v>0</v>
      </c>
    </row>
    <row r="26" spans="2:6" x14ac:dyDescent="0.2">
      <c r="B26" s="24" t="s">
        <v>23</v>
      </c>
      <c r="C26" s="25"/>
      <c r="D26" s="26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7" t="s">
        <v>24</v>
      </c>
      <c r="C28" s="28"/>
      <c r="D28" s="29"/>
      <c r="E28" s="7">
        <f>+E29+E39</f>
        <v>0</v>
      </c>
      <c r="F28" s="7">
        <f>+F29+F39</f>
        <v>383717940</v>
      </c>
    </row>
    <row r="29" spans="2:6" x14ac:dyDescent="0.2">
      <c r="B29" s="21" t="s">
        <v>25</v>
      </c>
      <c r="C29" s="22"/>
      <c r="D29" s="23"/>
      <c r="E29" s="7">
        <f>SUM(E30:E37)</f>
        <v>0</v>
      </c>
      <c r="F29" s="7">
        <f>SUM(F30:F37)</f>
        <v>383717940</v>
      </c>
    </row>
    <row r="30" spans="2:6" x14ac:dyDescent="0.2">
      <c r="B30" s="24" t="s">
        <v>26</v>
      </c>
      <c r="C30" s="25"/>
      <c r="D30" s="26"/>
      <c r="E30" s="6">
        <v>0</v>
      </c>
      <c r="F30" s="6">
        <v>383647687</v>
      </c>
    </row>
    <row r="31" spans="2:6" x14ac:dyDescent="0.2">
      <c r="B31" s="24" t="s">
        <v>27</v>
      </c>
      <c r="C31" s="25"/>
      <c r="D31" s="26"/>
      <c r="E31" s="6">
        <v>0</v>
      </c>
      <c r="F31" s="6">
        <v>0</v>
      </c>
    </row>
    <row r="32" spans="2:6" x14ac:dyDescent="0.2">
      <c r="B32" s="24" t="s">
        <v>28</v>
      </c>
      <c r="C32" s="25"/>
      <c r="D32" s="26"/>
      <c r="E32" s="6">
        <v>0</v>
      </c>
      <c r="F32" s="6">
        <v>0</v>
      </c>
    </row>
    <row r="33" spans="2:6" x14ac:dyDescent="0.2">
      <c r="B33" s="24" t="s">
        <v>29</v>
      </c>
      <c r="C33" s="25"/>
      <c r="D33" s="26"/>
      <c r="E33" s="6">
        <v>0</v>
      </c>
      <c r="F33" s="6">
        <v>0</v>
      </c>
    </row>
    <row r="34" spans="2:6" x14ac:dyDescent="0.2">
      <c r="B34" s="24" t="s">
        <v>30</v>
      </c>
      <c r="C34" s="25"/>
      <c r="D34" s="26"/>
      <c r="E34" s="6">
        <v>0</v>
      </c>
      <c r="F34" s="6">
        <v>0</v>
      </c>
    </row>
    <row r="35" spans="2:6" x14ac:dyDescent="0.2">
      <c r="B35" s="24" t="s">
        <v>31</v>
      </c>
      <c r="C35" s="25"/>
      <c r="D35" s="26"/>
      <c r="E35" s="6">
        <v>0</v>
      </c>
      <c r="F35" s="6">
        <v>0</v>
      </c>
    </row>
    <row r="36" spans="2:6" x14ac:dyDescent="0.2">
      <c r="B36" s="24" t="s">
        <v>32</v>
      </c>
      <c r="C36" s="25"/>
      <c r="D36" s="26"/>
      <c r="E36" s="6">
        <v>0</v>
      </c>
      <c r="F36" s="6">
        <v>0</v>
      </c>
    </row>
    <row r="37" spans="2:6" x14ac:dyDescent="0.2">
      <c r="B37" s="24" t="s">
        <v>33</v>
      </c>
      <c r="C37" s="25"/>
      <c r="D37" s="26"/>
      <c r="E37" s="6">
        <v>0</v>
      </c>
      <c r="F37" s="6">
        <v>70253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24" t="s">
        <v>35</v>
      </c>
      <c r="C40" s="25"/>
      <c r="D40" s="26"/>
      <c r="E40" s="6">
        <f>IF([2]ESF!F21&lt;[2]ESF!G21,0,[2]ESF!F21-[2]ESF!G21)</f>
        <v>0</v>
      </c>
      <c r="F40" s="6">
        <f>IF(E40&gt;0,0,[2]ESF!G21-[2]ESF!F21)</f>
        <v>0</v>
      </c>
    </row>
    <row r="41" spans="2:6" x14ac:dyDescent="0.2">
      <c r="B41" s="24" t="s">
        <v>36</v>
      </c>
      <c r="C41" s="25"/>
      <c r="D41" s="26"/>
      <c r="E41" s="6">
        <f>IF([2]ESF!F22&lt;[2]ESF!G22,0,[2]ESF!F22-[2]ESF!G22)</f>
        <v>0</v>
      </c>
      <c r="F41" s="6">
        <f>IF(E41&gt;0,0,[2]ESF!G22-[2]ESF!F22)</f>
        <v>0</v>
      </c>
    </row>
    <row r="42" spans="2:6" x14ac:dyDescent="0.2">
      <c r="B42" s="24" t="s">
        <v>37</v>
      </c>
      <c r="C42" s="25"/>
      <c r="D42" s="26"/>
      <c r="E42" s="6">
        <f>IF([2]ESF!F23&lt;[2]ESF!G23,0,[2]ESF!F23-[2]ESF!G23)</f>
        <v>0</v>
      </c>
      <c r="F42" s="6">
        <f>IF(E42&gt;0,0,[2]ESF!G23-[2]ESF!F23)</f>
        <v>0</v>
      </c>
    </row>
    <row r="43" spans="2:6" x14ac:dyDescent="0.2">
      <c r="B43" s="24" t="s">
        <v>38</v>
      </c>
      <c r="C43" s="25"/>
      <c r="D43" s="26"/>
      <c r="E43" s="6">
        <f>IF([2]ESF!F24&lt;[2]ESF!G24,0,[2]ESF!F24-[2]ESF!G24)</f>
        <v>0</v>
      </c>
      <c r="F43" s="6">
        <f>IF(E43&gt;0,0,[2]ESF!G24-[2]ESF!F24)</f>
        <v>0</v>
      </c>
    </row>
    <row r="44" spans="2:6" x14ac:dyDescent="0.2">
      <c r="B44" s="24" t="s">
        <v>39</v>
      </c>
      <c r="C44" s="25"/>
      <c r="D44" s="26"/>
      <c r="E44" s="6">
        <f>IF([2]ESF!F25&lt;[2]ESF!G25,0,[2]ESF!F25-[2]ESF!G25)</f>
        <v>0</v>
      </c>
      <c r="F44" s="6">
        <f>IF(E44&gt;0,0,[2]ESF!G25-[2]ESF!F25)</f>
        <v>0</v>
      </c>
    </row>
    <row r="45" spans="2:6" x14ac:dyDescent="0.2">
      <c r="B45" s="24" t="s">
        <v>40</v>
      </c>
      <c r="C45" s="25"/>
      <c r="D45" s="26"/>
      <c r="E45" s="6">
        <f>IF([2]ESF!F26&lt;[2]ESF!G26,0,[2]ESF!F26-[2]ESF!G26)</f>
        <v>0</v>
      </c>
      <c r="F45" s="6">
        <f>IF(E45&gt;0,0,[2]ESF!G26-[2]ESF!F26)</f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7" t="s">
        <v>41</v>
      </c>
      <c r="C47" s="28"/>
      <c r="D47" s="29"/>
      <c r="E47" s="7">
        <f>+E49+E54+E61</f>
        <v>466503424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24" t="s">
        <v>43</v>
      </c>
      <c r="C50" s="25"/>
      <c r="D50" s="26"/>
      <c r="E50" s="6">
        <f>IF([2]ESF!F35&lt;[2]ESF!G35,0,[2]ESF!F35-[2]ESF!G35)</f>
        <v>0</v>
      </c>
      <c r="F50" s="6">
        <f>IF(E50&gt;0,0,[2]ESF!G35-[2]ESF!F35)</f>
        <v>0</v>
      </c>
    </row>
    <row r="51" spans="2:6" x14ac:dyDescent="0.2">
      <c r="B51" s="24" t="s">
        <v>44</v>
      </c>
      <c r="C51" s="25"/>
      <c r="D51" s="26"/>
      <c r="E51" s="6">
        <f>IF([2]ESF!F36&lt;[2]ESF!G36,0,[2]ESF!F36-[2]ESF!G36)</f>
        <v>0</v>
      </c>
      <c r="F51" s="6">
        <f>IF(E51&gt;0,0,[2]ESF!G36-[2]ESF!F36)</f>
        <v>0</v>
      </c>
    </row>
    <row r="52" spans="2:6" x14ac:dyDescent="0.2">
      <c r="B52" s="24" t="s">
        <v>45</v>
      </c>
      <c r="C52" s="25"/>
      <c r="D52" s="26"/>
      <c r="E52" s="6">
        <f>IF([2]ESF!F37&lt;[2]ESF!G37,0,[2]ESF!F37-[2]ESF!G37)</f>
        <v>0</v>
      </c>
      <c r="F52" s="6">
        <f>IF(E52&gt;0,0,[2]ESF!G37-[2]ESF!F37)</f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466503424</v>
      </c>
      <c r="F54" s="7">
        <f>SUM(F55:F59)</f>
        <v>0</v>
      </c>
    </row>
    <row r="55" spans="2:6" x14ac:dyDescent="0.2">
      <c r="B55" s="24" t="s">
        <v>47</v>
      </c>
      <c r="C55" s="25"/>
      <c r="D55" s="26"/>
      <c r="E55" s="6">
        <v>439259554</v>
      </c>
      <c r="F55" s="6">
        <v>0</v>
      </c>
    </row>
    <row r="56" spans="2:6" x14ac:dyDescent="0.2">
      <c r="B56" s="24" t="s">
        <v>48</v>
      </c>
      <c r="C56" s="25"/>
      <c r="D56" s="26"/>
      <c r="E56" s="6">
        <v>27243870</v>
      </c>
      <c r="F56" s="6">
        <v>0</v>
      </c>
    </row>
    <row r="57" spans="2:6" x14ac:dyDescent="0.2">
      <c r="B57" s="24" t="s">
        <v>49</v>
      </c>
      <c r="C57" s="25"/>
      <c r="D57" s="26"/>
      <c r="E57" s="6">
        <f>IF([2]ESF!F42&lt;[2]ESF!G42,0,[2]ESF!F42-[2]ESF!G42)</f>
        <v>0</v>
      </c>
      <c r="F57" s="6">
        <f>IF(E57&gt;0,0,[2]ESF!G42-[2]ESF!F42)</f>
        <v>0</v>
      </c>
    </row>
    <row r="58" spans="2:6" x14ac:dyDescent="0.2">
      <c r="B58" s="24" t="s">
        <v>50</v>
      </c>
      <c r="C58" s="25"/>
      <c r="D58" s="26"/>
      <c r="E58" s="6">
        <f>IF([2]ESF!F43&lt;[2]ESF!G43,0,[2]ESF!F43-[2]ESF!G43)</f>
        <v>0</v>
      </c>
      <c r="F58" s="6">
        <f>IF(E58&gt;0,0,[2]ESF!G43-[2]ESF!F43)</f>
        <v>0</v>
      </c>
    </row>
    <row r="59" spans="2:6" x14ac:dyDescent="0.2">
      <c r="B59" s="24" t="s">
        <v>51</v>
      </c>
      <c r="C59" s="25"/>
      <c r="D59" s="26"/>
      <c r="E59" s="6">
        <f>IF([2]ESF!F44&lt;[2]ESF!G44,0,[2]ESF!F44-[2]ESF!G44)</f>
        <v>0</v>
      </c>
      <c r="F59" s="6">
        <f>IF(E59&gt;0,0,[2]ESF!G44-[2]ESF!F44)</f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24" t="s">
        <v>53</v>
      </c>
      <c r="C62" s="25"/>
      <c r="D62" s="26"/>
      <c r="E62" s="6">
        <f>IF([2]ESF!F47&lt;[2]ESF!G47,0,[2]ESF!F47-[2]ESF!G47)</f>
        <v>0</v>
      </c>
      <c r="F62" s="6">
        <f>IF(E62&gt;0,0,[2]ESF!G47-[2]ESF!F47)</f>
        <v>0</v>
      </c>
    </row>
    <row r="63" spans="2:6" x14ac:dyDescent="0.2">
      <c r="B63" s="24" t="s">
        <v>54</v>
      </c>
      <c r="C63" s="25"/>
      <c r="D63" s="26"/>
      <c r="E63" s="6">
        <f>IF([2]ESF!F48&lt;[2]ESF!G48,0,[2]ESF!F48-[2]ESF!G48)</f>
        <v>0</v>
      </c>
      <c r="F63" s="6">
        <f>IF(E63&gt;0,0,[2]ESF!G48-[2]ESF!F48)</f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67" spans="2:6" x14ac:dyDescent="0.2"/>
    <row r="68" spans="2:6" x14ac:dyDescent="0.2"/>
    <row r="69" spans="2:6" x14ac:dyDescent="0.2"/>
    <row r="70" spans="2:6" x14ac:dyDescent="0.2"/>
    <row r="71" spans="2:6" x14ac:dyDescent="0.2"/>
    <row r="72" spans="2:6" x14ac:dyDescent="0.2">
      <c r="B72" s="30" t="s">
        <v>57</v>
      </c>
      <c r="C72" s="30"/>
      <c r="E72" s="30" t="s">
        <v>60</v>
      </c>
      <c r="F72" s="30"/>
    </row>
    <row r="73" spans="2:6" ht="28.5" customHeight="1" x14ac:dyDescent="0.2">
      <c r="B73" s="31" t="s">
        <v>58</v>
      </c>
      <c r="C73" s="31"/>
      <c r="E73" s="32" t="s">
        <v>59</v>
      </c>
      <c r="F73" s="32"/>
    </row>
    <row r="74" spans="2:6" hidden="1" x14ac:dyDescent="0.2"/>
    <row r="75" spans="2:6" hidden="1" x14ac:dyDescent="0.2"/>
  </sheetData>
  <mergeCells count="59"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59055118110236227" right="0.59055118110236227" top="0.39370078740157483" bottom="0.3937007874015748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2022-03-07T22:55:55Z</cp:lastPrinted>
  <dcterms:created xsi:type="dcterms:W3CDTF">2022-03-04T22:18:29Z</dcterms:created>
  <dcterms:modified xsi:type="dcterms:W3CDTF">2023-07-27T19:51:08Z</dcterms:modified>
</cp:coreProperties>
</file>