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 PROGRAMATICA\"/>
    </mc:Choice>
  </mc:AlternateContent>
  <xr:revisionPtr revIDLastSave="0" documentId="13_ncr:1_{DFF5DFCB-17B9-4E99-B009-01C4B49113C3}" xr6:coauthVersionLast="36" xr6:coauthVersionMax="36" xr10:uidLastSave="{00000000-0000-0000-0000-000000000000}"/>
  <bookViews>
    <workbookView xWindow="-105" yWindow="-105" windowWidth="19410" windowHeight="10440" xr2:uid="{00000000-000D-0000-FFFF-FFFF00000000}"/>
  </bookViews>
  <sheets>
    <sheet name="PROG (2)" sheetId="12" r:id="rId1"/>
  </sheets>
  <calcPr calcId="191029"/>
</workbook>
</file>

<file path=xl/calcChain.xml><?xml version="1.0" encoding="utf-8"?>
<calcChain xmlns="http://schemas.openxmlformats.org/spreadsheetml/2006/main">
  <c r="E47" i="12" l="1"/>
  <c r="I19" i="12"/>
  <c r="F19" i="12"/>
  <c r="F18" i="12"/>
  <c r="F15" i="12" s="1"/>
  <c r="H15" i="12"/>
  <c r="H47" i="12" s="1"/>
  <c r="G15" i="12"/>
  <c r="G47" i="12" s="1"/>
  <c r="E15" i="12"/>
  <c r="D15" i="12"/>
  <c r="D47" i="12" s="1"/>
  <c r="D50" i="12" s="1"/>
  <c r="H11" i="12"/>
  <c r="G11" i="12"/>
  <c r="E11" i="12"/>
  <c r="D11" i="12"/>
  <c r="F11" i="12" l="1"/>
  <c r="F47" i="12"/>
  <c r="I18" i="12"/>
  <c r="I15" i="12" s="1"/>
  <c r="I11" i="12" l="1"/>
  <c r="I47" i="12"/>
</calcChain>
</file>

<file path=xl/sharedStrings.xml><?xml version="1.0" encoding="utf-8"?>
<sst xmlns="http://schemas.openxmlformats.org/spreadsheetml/2006/main" count="53" uniqueCount="47">
  <si>
    <t>OPD SALUD DE TLAXCALA</t>
  </si>
  <si>
    <t>MODIFICADO</t>
  </si>
  <si>
    <t>DEVENGADO</t>
  </si>
  <si>
    <t>3 = (1 + 2)</t>
  </si>
  <si>
    <t>ESTADO ANALITICO DEL EJERCICIO DEL PRESUPUESTO DE EGRESOS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</si>
  <si>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</si>
  <si>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</si>
  <si>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</si>
  <si>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</si>
  <si>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</si>
  <si>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</si>
  <si>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</si>
  <si>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</si>
  <si>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TOTAL DEL GASTO</t>
  </si>
  <si>
    <t>PENSIONES Y JUBILACIONES</t>
  </si>
  <si>
    <t>ADEUDOS DE EJERCICIOS FISCALES ANTERIORES</t>
  </si>
  <si>
    <t>GASTO POR CATEGORIA PROGRAMATICA</t>
  </si>
  <si>
    <t>PROGRAMAS</t>
  </si>
  <si>
    <t>SUBSIDIOS</t>
  </si>
  <si>
    <t>SUJETOS A REGLAS DE OPERACIÓN</t>
  </si>
  <si>
    <t>OTROS SUBSIDIOS</t>
  </si>
  <si>
    <t>DESEMPEÑO DE LAS FUNCIONES</t>
  </si>
  <si>
    <t>FUNCIONES DE LAS FUERZAS ARMADAS</t>
  </si>
  <si>
    <t>PROVISIÓN DE BIENES PÚBLICOS</t>
  </si>
  <si>
    <t>PRESTACIÓN DE SERVICIOS PÚBLICOS</t>
  </si>
  <si>
    <t>PROMOCIÓN Y FOMENTO</t>
  </si>
  <si>
    <t>REGULACIÓN Y SUPERVISIÓN</t>
  </si>
  <si>
    <t>PROYECTOS DE INVERSIÓN</t>
  </si>
  <si>
    <t>PLANEACIÓN, SEGUIMIENTO Y EVALUACIÓN DE POLÍTICAS PÚBLICAS</t>
  </si>
  <si>
    <t>ESPECÍFICOS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</si>
  <si>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</si>
  <si>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</si>
  <si>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</si>
  <si>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</si>
  <si>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</si>
  <si>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</si>
  <si>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</si>
  <si>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</si>
  <si>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</si>
  <si>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</si>
  <si>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</si>
  <si>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</si>
  <si>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</si>
  <si>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</si>
  <si>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</si>
  <si>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CUENTA PUBLICA 2022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</si>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</sst>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color theme="1"/>
      <name val="Arial"/>
      <family val="2"/>
    </font>
    <font>
      <b/>
      <sz val="9.5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/>
    <xf numFmtId="164" fontId="22" fillId="0" borderId="0"/>
    <xf numFmtId="43" fontId="1" fillId="0" borderId="0" applyFont="0" applyFill="0" applyBorder="0" applyAlignment="0" applyProtection="0"/>
    <xf numFmtId="0" fontId="1" fillId="0" borderId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48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3" fontId="18" fillId="0" borderId="0" xfId="0" applyNumberFormat="1" applyFont="1"/>
    <xf numFmtId="0" fontId="21" fillId="0" borderId="0" xfId="0" applyFont="1"/>
    <xf numFmtId="43" fontId="18" fillId="0" borderId="0" xfId="1" applyFont="1"/>
    <xf numFmtId="0" fontId="20" fillId="33" borderId="11" xfId="0" applyFont="1" applyFill="1" applyBorder="1" applyAlignment="1">
      <alignment horizontal="center" vertical="center" wrapText="1"/>
    </xf>
    <xf numFmtId="0" fontId="18" fillId="0" borderId="0" xfId="0" applyFont="1"/>
    <xf numFmtId="0" fontId="20" fillId="33" borderId="13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0" fillId="33" borderId="24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23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0" fontId="26" fillId="0" borderId="18" xfId="0" applyFont="1" applyBorder="1"/>
    <xf numFmtId="0" fontId="26" fillId="0" borderId="24" xfId="0" applyFont="1" applyBorder="1"/>
    <xf numFmtId="0" fontId="26" fillId="0" borderId="19" xfId="0" applyFont="1" applyBorder="1"/>
    <xf numFmtId="3" fontId="26" fillId="0" borderId="12" xfId="0" applyNumberFormat="1" applyFont="1" applyBorder="1" applyAlignment="1">
      <alignment horizontal="right" wrapText="1"/>
    </xf>
    <xf numFmtId="0" fontId="27" fillId="0" borderId="20" xfId="0" applyFont="1" applyBorder="1"/>
    <xf numFmtId="0" fontId="27" fillId="0" borderId="0" xfId="0" applyFont="1"/>
    <xf numFmtId="0" fontId="27" fillId="0" borderId="21" xfId="0" applyFont="1" applyBorder="1"/>
    <xf numFmtId="0" fontId="27" fillId="0" borderId="12" xfId="0" applyFont="1" applyBorder="1" applyAlignment="1">
      <alignment horizontal="right" wrapText="1"/>
    </xf>
    <xf numFmtId="0" fontId="26" fillId="0" borderId="20" xfId="0" applyFont="1" applyBorder="1"/>
    <xf numFmtId="0" fontId="26" fillId="0" borderId="0" xfId="0" applyFont="1"/>
    <xf numFmtId="0" fontId="26" fillId="0" borderId="21" xfId="0" applyFont="1" applyBorder="1"/>
    <xf numFmtId="3" fontId="27" fillId="0" borderId="12" xfId="0" applyNumberFormat="1" applyFont="1" applyBorder="1" applyAlignment="1">
      <alignment horizontal="right" wrapText="1"/>
    </xf>
    <xf numFmtId="0" fontId="26" fillId="0" borderId="12" xfId="0" applyFont="1" applyBorder="1" applyAlignment="1">
      <alignment horizontal="right" wrapText="1"/>
    </xf>
    <xf numFmtId="0" fontId="27" fillId="0" borderId="22" xfId="0" applyFont="1" applyBorder="1"/>
    <xf numFmtId="0" fontId="27" fillId="0" borderId="17" xfId="0" applyFont="1" applyBorder="1"/>
    <xf numFmtId="0" fontId="27" fillId="0" borderId="23" xfId="0" applyFont="1" applyBorder="1"/>
    <xf numFmtId="0" fontId="28" fillId="0" borderId="14" xfId="0" applyFont="1" applyBorder="1" applyAlignment="1">
      <alignment horizontal="right" vertical="center" wrapText="1"/>
    </xf>
    <xf numFmtId="0" fontId="28" fillId="0" borderId="15" xfId="0" applyFont="1" applyBorder="1" applyAlignment="1">
      <alignment horizontal="right" vertical="center" wrapText="1"/>
    </xf>
    <xf numFmtId="0" fontId="28" fillId="0" borderId="16" xfId="0" applyFont="1" applyBorder="1" applyAlignment="1">
      <alignment horizontal="right" vertical="center" wrapText="1"/>
    </xf>
    <xf numFmtId="3" fontId="28" fillId="0" borderId="10" xfId="0" applyNumberFormat="1" applyFont="1" applyBorder="1" applyAlignment="1">
      <alignment horizontal="right" vertical="center" wrapText="1"/>
    </xf>
    <xf numFmtId="0" fontId="29" fillId="0" borderId="0" xfId="0" applyFont="1"/>
    <xf numFmtId="4" fontId="28" fillId="0" borderId="10" xfId="0" applyNumberFormat="1" applyFont="1" applyBorder="1" applyAlignment="1">
      <alignment horizontal="right" vertical="center" wrapText="1"/>
    </xf>
    <xf numFmtId="3" fontId="30" fillId="33" borderId="0" xfId="0" applyNumberFormat="1" applyFont="1" applyFill="1" applyAlignment="1">
      <alignment horizontal="center" vertical="center" wrapText="1"/>
    </xf>
    <xf numFmtId="0" fontId="30" fillId="33" borderId="0" xfId="0" applyFont="1" applyFill="1" applyAlignment="1">
      <alignment horizontal="center" vertical="center" wrapText="1"/>
    </xf>
  </cellXfs>
  <cellStyles count="71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56" xr:uid="{00000000-0005-0000-0000-00000E000000}"/>
    <cellStyle name="60% - Énfasis2" xfId="26" builtinId="36" customBuiltin="1"/>
    <cellStyle name="60% - Énfasis2 2" xfId="57" xr:uid="{00000000-0005-0000-0000-000010000000}"/>
    <cellStyle name="60% - Énfasis3" xfId="30" builtinId="40" customBuiltin="1"/>
    <cellStyle name="60% - Énfasis3 2" xfId="58" xr:uid="{00000000-0005-0000-0000-000012000000}"/>
    <cellStyle name="60% - Énfasis4" xfId="34" builtinId="44" customBuiltin="1"/>
    <cellStyle name="60% - Énfasis4 2" xfId="59" xr:uid="{00000000-0005-0000-0000-000014000000}"/>
    <cellStyle name="60% - Énfasis5" xfId="38" builtinId="48" customBuiltin="1"/>
    <cellStyle name="60% - Énfasis5 2" xfId="60" xr:uid="{00000000-0005-0000-0000-000016000000}"/>
    <cellStyle name="60% - Énfasis6" xfId="42" builtinId="52" customBuiltin="1"/>
    <cellStyle name="60% - Énfasis6 2" xfId="61" xr:uid="{00000000-0005-0000-0000-000018000000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7" xr:uid="{00000000-0005-0000-0000-000028000000}"/>
    <cellStyle name="Millares 2 2" xfId="52" xr:uid="{00000000-0005-0000-0000-000029000000}"/>
    <cellStyle name="Millares 2 2 2" xfId="68" xr:uid="{00000000-0005-0000-0000-00002A000000}"/>
    <cellStyle name="Millares 2 3" xfId="54" xr:uid="{00000000-0005-0000-0000-00002B000000}"/>
    <cellStyle name="Millares 2 3 2" xfId="70" xr:uid="{00000000-0005-0000-0000-00002C000000}"/>
    <cellStyle name="Millares 2 4" xfId="64" xr:uid="{00000000-0005-0000-0000-00002D000000}"/>
    <cellStyle name="Millares 3" xfId="49" xr:uid="{00000000-0005-0000-0000-00002E000000}"/>
    <cellStyle name="Millares 3 2" xfId="66" xr:uid="{00000000-0005-0000-0000-00002F000000}"/>
    <cellStyle name="Millares 4" xfId="51" xr:uid="{00000000-0005-0000-0000-000030000000}"/>
    <cellStyle name="Millares 4 2" xfId="67" xr:uid="{00000000-0005-0000-0000-000031000000}"/>
    <cellStyle name="Millares 5" xfId="53" xr:uid="{00000000-0005-0000-0000-000032000000}"/>
    <cellStyle name="Millares 5 2" xfId="69" xr:uid="{00000000-0005-0000-0000-000033000000}"/>
    <cellStyle name="Millares 6" xfId="45" xr:uid="{00000000-0005-0000-0000-000034000000}"/>
    <cellStyle name="Millares 6 2" xfId="63" xr:uid="{00000000-0005-0000-0000-000035000000}"/>
    <cellStyle name="Millares 7" xfId="62" xr:uid="{00000000-0005-0000-0000-000036000000}"/>
    <cellStyle name="Moneda 2" xfId="48" xr:uid="{00000000-0005-0000-0000-000037000000}"/>
    <cellStyle name="Moneda 2 2" xfId="65" xr:uid="{00000000-0005-0000-0000-000038000000}"/>
    <cellStyle name="Neutral" xfId="9" builtinId="28" customBuiltin="1"/>
    <cellStyle name="Neutral 2" xfId="55" xr:uid="{00000000-0005-0000-0000-00003A000000}"/>
    <cellStyle name="Normal" xfId="0" builtinId="0"/>
    <cellStyle name="Normal 2" xfId="43" xr:uid="{00000000-0005-0000-0000-00003C000000}"/>
    <cellStyle name="Normal 2 2" xfId="50" xr:uid="{00000000-0005-0000-0000-00003D000000}"/>
    <cellStyle name="Normal 9" xfId="46" xr:uid="{00000000-0005-0000-0000-00003E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showGridLines="0" tabSelected="1" zoomScaleNormal="100" workbookViewId="0">
      <selection activeCell="A7" sqref="A7:C10"/>
    </sheetView>
  </sheetViews>
  <sheetFormatPr baseColWidth="10" defaultColWidth="11.42578125" defaultRowHeight="14.25" x14ac:dyDescent="0.2"/>
  <cols>
    <col min="1" max="1" width="6" style="6" customWidth="1"/>
    <col min="2" max="2" width="8.42578125" style="6" customWidth="1"/>
    <col min="3" max="3" width="45.7109375" style="6" bestFit="1" customWidth="1"/>
    <col min="4" max="8" width="18.5703125" style="6" bestFit="1" customWidth="1"/>
    <col min="9" max="9" width="17.140625" style="6" customWidth="1"/>
    <col min="10" max="16384" width="11.42578125" style="6"/>
  </cols>
  <sheetData>
    <row r="1" spans="1:9" x14ac:dyDescent="0.2">
      <c r="A1" s="46" t="s">
        <v>45</v>
      </c>
      <c r="B1" s="47"/>
      <c r="C1" s="47"/>
      <c r="D1" s="47"/>
      <c r="E1" s="47"/>
      <c r="F1" s="47"/>
      <c r="G1" s="47"/>
      <c r="H1" s="47"/>
      <c r="I1" s="47"/>
    </row>
    <row r="2" spans="1:9" x14ac:dyDescent="0.2">
      <c r="A2" s="47" t="s">
        <v>0</v>
      </c>
      <c r="B2" s="47"/>
      <c r="C2" s="47"/>
      <c r="D2" s="47"/>
      <c r="E2" s="47"/>
      <c r="F2" s="47"/>
      <c r="G2" s="47"/>
      <c r="H2" s="47"/>
      <c r="I2" s="47"/>
    </row>
    <row r="3" spans="1:9" x14ac:dyDescent="0.2">
      <c r="A3" s="47" t="s">
        <v>4</v>
      </c>
      <c r="B3" s="47"/>
      <c r="C3" s="47"/>
      <c r="D3" s="47"/>
      <c r="E3" s="47"/>
      <c r="F3" s="47"/>
      <c r="G3" s="47"/>
      <c r="H3" s="47"/>
      <c r="I3" s="47"/>
    </row>
    <row r="4" spans="1:9" x14ac:dyDescent="0.2">
      <c r="A4" s="47" t="s">
        <v>16</v>
      </c>
      <c r="B4" s="47"/>
      <c r="C4" s="47"/>
      <c r="D4" s="47"/>
      <c r="E4" s="47"/>
      <c r="F4" s="47"/>
      <c r="G4" s="47"/>
      <c r="H4" s="47"/>
      <c r="I4" s="47"/>
    </row>
    <row r="5" spans="1:9" x14ac:dyDescent="0.2">
      <c r="A5" s="47" t="s">
        <v>46</v>
      </c>
      <c r="B5" s="47"/>
      <c r="C5" s="47"/>
      <c r="D5" s="47"/>
      <c r="E5" s="47"/>
      <c r="F5" s="47"/>
      <c r="G5" s="47"/>
      <c r="H5" s="47"/>
      <c r="I5" s="47"/>
    </row>
    <row r="6" spans="1:9" ht="9.75" customHeight="1" x14ac:dyDescent="0.2">
      <c r="A6" s="23"/>
      <c r="B6" s="23"/>
      <c r="C6" s="23"/>
      <c r="D6" s="23"/>
      <c r="E6" s="23"/>
      <c r="F6" s="23"/>
      <c r="G6" s="23"/>
      <c r="H6" s="23"/>
      <c r="I6" s="23"/>
    </row>
    <row r="7" spans="1:9" ht="11.25" customHeight="1" x14ac:dyDescent="0.2">
      <c r="A7" s="8" t="s">
        <v>5</v>
      </c>
      <c r="B7" s="9"/>
      <c r="C7" s="10"/>
      <c r="D7" s="17" t="s">
        <v>6</v>
      </c>
      <c r="E7" s="18"/>
      <c r="F7" s="18"/>
      <c r="G7" s="18"/>
      <c r="H7" s="19"/>
      <c r="I7" s="20" t="s">
        <v>7</v>
      </c>
    </row>
    <row r="8" spans="1:9" ht="11.25" customHeight="1" x14ac:dyDescent="0.2">
      <c r="A8" s="11"/>
      <c r="B8" s="12"/>
      <c r="C8" s="13"/>
      <c r="D8" s="20" t="s">
        <v>8</v>
      </c>
      <c r="E8" s="5" t="s">
        <v>9</v>
      </c>
      <c r="F8" s="20" t="s">
        <v>1</v>
      </c>
      <c r="G8" s="20" t="s">
        <v>2</v>
      </c>
      <c r="H8" s="20" t="s">
        <v>10</v>
      </c>
      <c r="I8" s="21"/>
    </row>
    <row r="9" spans="1:9" ht="11.25" customHeight="1" x14ac:dyDescent="0.2">
      <c r="A9" s="11"/>
      <c r="B9" s="12"/>
      <c r="C9" s="13"/>
      <c r="D9" s="22"/>
      <c r="E9" s="7" t="s">
        <v>11</v>
      </c>
      <c r="F9" s="22"/>
      <c r="G9" s="22"/>
      <c r="H9" s="22"/>
      <c r="I9" s="22"/>
    </row>
    <row r="10" spans="1:9" ht="11.25" customHeight="1" x14ac:dyDescent="0.2">
      <c r="A10" s="14"/>
      <c r="B10" s="15"/>
      <c r="C10" s="16"/>
      <c r="D10" s="1">
        <v>1</v>
      </c>
      <c r="E10" s="1">
        <v>2</v>
      </c>
      <c r="F10" s="1" t="s">
        <v>3</v>
      </c>
      <c r="G10" s="1">
        <v>4</v>
      </c>
      <c r="H10" s="1">
        <v>5</v>
      </c>
      <c r="I10" s="1" t="s">
        <v>12</v>
      </c>
    </row>
    <row r="11" spans="1:9" s="3" customFormat="1" ht="15" x14ac:dyDescent="0.25">
      <c r="A11" s="24" t="s">
        <v>17</v>
      </c>
      <c r="B11" s="25"/>
      <c r="C11" s="26"/>
      <c r="D11" s="27">
        <f>+D15</f>
        <v>2784591617</v>
      </c>
      <c r="E11" s="27">
        <f t="shared" ref="E11:I11" si="0">+E15</f>
        <v>236948563</v>
      </c>
      <c r="F11" s="27">
        <f t="shared" si="0"/>
        <v>3021540180</v>
      </c>
      <c r="G11" s="27">
        <f t="shared" si="0"/>
        <v>1192839683</v>
      </c>
      <c r="H11" s="27">
        <f t="shared" si="0"/>
        <v>1187832690</v>
      </c>
      <c r="I11" s="27">
        <f t="shared" si="0"/>
        <v>1828700497</v>
      </c>
    </row>
    <row r="12" spans="1:9" x14ac:dyDescent="0.2">
      <c r="A12" s="28"/>
      <c r="B12" s="29" t="s">
        <v>18</v>
      </c>
      <c r="C12" s="30"/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</row>
    <row r="13" spans="1:9" x14ac:dyDescent="0.2">
      <c r="A13" s="28"/>
      <c r="B13" s="29"/>
      <c r="C13" s="30" t="s">
        <v>19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2">
      <c r="A14" s="28"/>
      <c r="B14" s="29"/>
      <c r="C14" s="30" t="s">
        <v>20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</row>
    <row r="15" spans="1:9" s="3" customFormat="1" ht="15" x14ac:dyDescent="0.25">
      <c r="A15" s="32"/>
      <c r="B15" s="33" t="s">
        <v>21</v>
      </c>
      <c r="C15" s="34"/>
      <c r="D15" s="27">
        <f t="shared" ref="D15:I15" si="1">+D18+D19</f>
        <v>2784591617</v>
      </c>
      <c r="E15" s="27">
        <f t="shared" si="1"/>
        <v>236948563</v>
      </c>
      <c r="F15" s="27">
        <f t="shared" si="1"/>
        <v>3021540180</v>
      </c>
      <c r="G15" s="27">
        <f t="shared" si="1"/>
        <v>1192839683</v>
      </c>
      <c r="H15" s="27">
        <f t="shared" si="1"/>
        <v>1187832690</v>
      </c>
      <c r="I15" s="27">
        <f t="shared" si="1"/>
        <v>1828700497</v>
      </c>
    </row>
    <row r="16" spans="1:9" x14ac:dyDescent="0.2">
      <c r="A16" s="28"/>
      <c r="B16" s="29"/>
      <c r="C16" s="30" t="s">
        <v>22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2">
      <c r="A17" s="28"/>
      <c r="B17" s="29"/>
      <c r="C17" s="30" t="s">
        <v>23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2">
      <c r="A18" s="28"/>
      <c r="B18" s="29"/>
      <c r="C18" s="30" t="s">
        <v>24</v>
      </c>
      <c r="D18" s="35">
        <v>2784591617</v>
      </c>
      <c r="E18" s="35">
        <v>236948563</v>
      </c>
      <c r="F18" s="35">
        <f>+D18+E18</f>
        <v>3021540180</v>
      </c>
      <c r="G18" s="35">
        <v>1192839683</v>
      </c>
      <c r="H18" s="35">
        <v>1187832690</v>
      </c>
      <c r="I18" s="35">
        <f>+F18-G18</f>
        <v>1828700497</v>
      </c>
    </row>
    <row r="19" spans="1:9" x14ac:dyDescent="0.2">
      <c r="A19" s="28"/>
      <c r="B19" s="29"/>
      <c r="C19" s="30" t="s">
        <v>25</v>
      </c>
      <c r="D19" s="31">
        <v>0</v>
      </c>
      <c r="E19" s="31">
        <v>0</v>
      </c>
      <c r="F19" s="35">
        <f>+D19+E19</f>
        <v>0</v>
      </c>
      <c r="G19" s="31">
        <v>0</v>
      </c>
      <c r="H19" s="31">
        <v>0</v>
      </c>
      <c r="I19" s="35">
        <f>+F19-G19</f>
        <v>0</v>
      </c>
    </row>
    <row r="20" spans="1:9" x14ac:dyDescent="0.2">
      <c r="A20" s="28"/>
      <c r="B20" s="29"/>
      <c r="C20" s="30" t="s">
        <v>26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2">
      <c r="A21" s="28"/>
      <c r="B21" s="29"/>
      <c r="C21" s="30" t="s">
        <v>27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2">
      <c r="A22" s="28"/>
      <c r="B22" s="29"/>
      <c r="C22" s="30" t="s">
        <v>28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2">
      <c r="A23" s="28"/>
      <c r="B23" s="29"/>
      <c r="C23" s="30" t="s">
        <v>29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s="3" customFormat="1" ht="15" x14ac:dyDescent="0.25">
      <c r="A24" s="32"/>
      <c r="B24" s="33" t="s">
        <v>30</v>
      </c>
      <c r="C24" s="34"/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</row>
    <row r="25" spans="1:9" x14ac:dyDescent="0.2">
      <c r="A25" s="28"/>
      <c r="B25" s="29"/>
      <c r="C25" s="30" t="s">
        <v>31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</row>
    <row r="26" spans="1:9" x14ac:dyDescent="0.2">
      <c r="A26" s="28"/>
      <c r="B26" s="29"/>
      <c r="C26" s="30" t="s">
        <v>32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2">
      <c r="A27" s="28"/>
      <c r="B27" s="29"/>
      <c r="C27" s="30" t="s">
        <v>33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s="3" customFormat="1" ht="15" x14ac:dyDescent="0.25">
      <c r="A28" s="32"/>
      <c r="B28" s="33" t="s">
        <v>34</v>
      </c>
      <c r="C28" s="34"/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</row>
    <row r="29" spans="1:9" x14ac:dyDescent="0.2">
      <c r="A29" s="28"/>
      <c r="B29" s="29"/>
      <c r="C29" s="30" t="s">
        <v>35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2">
      <c r="A30" s="28"/>
      <c r="B30" s="29"/>
      <c r="C30" s="30" t="s">
        <v>36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s="3" customFormat="1" ht="15" x14ac:dyDescent="0.25">
      <c r="A31" s="32"/>
      <c r="B31" s="33" t="s">
        <v>37</v>
      </c>
      <c r="C31" s="34"/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</row>
    <row r="32" spans="1:9" x14ac:dyDescent="0.2">
      <c r="A32" s="28"/>
      <c r="B32" s="29"/>
      <c r="C32" s="30" t="s">
        <v>14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2">
      <c r="A33" s="28"/>
      <c r="B33" s="29"/>
      <c r="C33" s="30" t="s">
        <v>38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2">
      <c r="A34" s="28"/>
      <c r="B34" s="29"/>
      <c r="C34" s="30" t="s">
        <v>39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2">
      <c r="A35" s="28"/>
      <c r="B35" s="29"/>
      <c r="C35" s="30" t="s">
        <v>40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s="3" customFormat="1" ht="15" x14ac:dyDescent="0.25">
      <c r="A36" s="32"/>
      <c r="B36" s="33" t="s">
        <v>41</v>
      </c>
      <c r="C36" s="34"/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</row>
    <row r="37" spans="1:9" x14ac:dyDescent="0.2">
      <c r="A37" s="28"/>
      <c r="B37" s="29"/>
      <c r="C37" s="30" t="s">
        <v>42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</row>
    <row r="38" spans="1:9" s="3" customFormat="1" ht="15" x14ac:dyDescent="0.25">
      <c r="A38" s="32" t="s">
        <v>43</v>
      </c>
      <c r="B38" s="33"/>
      <c r="C38" s="34"/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</row>
    <row r="39" spans="1:9" x14ac:dyDescent="0.2">
      <c r="A39" s="28"/>
      <c r="B39" s="29" t="s">
        <v>43</v>
      </c>
      <c r="C39" s="3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</row>
    <row r="40" spans="1:9" x14ac:dyDescent="0.2">
      <c r="A40" s="28"/>
      <c r="B40" s="29"/>
      <c r="C40" s="30" t="s">
        <v>43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</row>
    <row r="41" spans="1:9" s="3" customFormat="1" ht="15" x14ac:dyDescent="0.25">
      <c r="A41" s="32" t="s">
        <v>44</v>
      </c>
      <c r="B41" s="33"/>
      <c r="C41" s="34"/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</row>
    <row r="42" spans="1:9" x14ac:dyDescent="0.2">
      <c r="A42" s="28"/>
      <c r="B42" s="29" t="s">
        <v>44</v>
      </c>
      <c r="C42" s="3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</row>
    <row r="43" spans="1:9" x14ac:dyDescent="0.2">
      <c r="A43" s="28"/>
      <c r="B43" s="29"/>
      <c r="C43" s="30" t="s">
        <v>44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</row>
    <row r="44" spans="1:9" s="3" customFormat="1" ht="15" x14ac:dyDescent="0.25">
      <c r="A44" s="32" t="s">
        <v>15</v>
      </c>
      <c r="B44" s="33"/>
      <c r="C44" s="34"/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</row>
    <row r="45" spans="1:9" x14ac:dyDescent="0.2">
      <c r="A45" s="28"/>
      <c r="B45" s="29" t="s">
        <v>15</v>
      </c>
      <c r="C45" s="30"/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</row>
    <row r="46" spans="1:9" x14ac:dyDescent="0.2">
      <c r="A46" s="37"/>
      <c r="B46" s="38"/>
      <c r="C46" s="39" t="s">
        <v>15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</row>
    <row r="47" spans="1:9" ht="20.100000000000001" customHeight="1" x14ac:dyDescent="0.2">
      <c r="A47" s="40" t="s">
        <v>13</v>
      </c>
      <c r="B47" s="41"/>
      <c r="C47" s="42"/>
      <c r="D47" s="43">
        <f>+D44+D41+D38+D36+D31++D28+D24+D15</f>
        <v>2784591617</v>
      </c>
      <c r="E47" s="43">
        <f t="shared" ref="E47:I47" si="2">+E44+E41+E38+E36+E31++E28+E24+E15</f>
        <v>236948563</v>
      </c>
      <c r="F47" s="43">
        <f t="shared" si="2"/>
        <v>3021540180</v>
      </c>
      <c r="G47" s="43">
        <f t="shared" si="2"/>
        <v>1192839683</v>
      </c>
      <c r="H47" s="43">
        <f t="shared" si="2"/>
        <v>1187832690</v>
      </c>
      <c r="I47" s="43">
        <f t="shared" si="2"/>
        <v>1828700497</v>
      </c>
    </row>
    <row r="48" spans="1:9" x14ac:dyDescent="0.2">
      <c r="A48" s="44"/>
      <c r="B48" s="44"/>
      <c r="C48" s="44"/>
      <c r="D48" s="44"/>
      <c r="E48" s="44"/>
      <c r="F48" s="44"/>
      <c r="G48" s="44"/>
      <c r="H48" s="44"/>
      <c r="I48" s="44"/>
    </row>
    <row r="49" spans="1:9" x14ac:dyDescent="0.2">
      <c r="A49" s="44"/>
      <c r="B49" s="44"/>
      <c r="C49" s="44"/>
      <c r="D49" s="45">
        <v>2784591617</v>
      </c>
      <c r="E49" s="45">
        <v>236948562.96000001</v>
      </c>
      <c r="F49" s="45">
        <v>3021540179.96</v>
      </c>
      <c r="G49" s="45">
        <v>1192839682.6199999</v>
      </c>
      <c r="H49" s="45">
        <v>1187832690.23</v>
      </c>
      <c r="I49" s="45">
        <v>1828700497.3399999</v>
      </c>
    </row>
    <row r="50" spans="1:9" x14ac:dyDescent="0.2">
      <c r="D50" s="4">
        <f>+D49-D47</f>
        <v>0</v>
      </c>
      <c r="E50" s="4"/>
      <c r="F50" s="4"/>
      <c r="G50" s="4"/>
      <c r="H50" s="4"/>
      <c r="I50" s="4"/>
    </row>
    <row r="51" spans="1:9" x14ac:dyDescent="0.2">
      <c r="E51" s="2"/>
      <c r="G51" s="2"/>
      <c r="H51" s="2"/>
    </row>
  </sheetData>
  <mergeCells count="14">
    <mergeCell ref="A6:I6"/>
    <mergeCell ref="A1:I1"/>
    <mergeCell ref="A2:I2"/>
    <mergeCell ref="A3:I3"/>
    <mergeCell ref="A4:I4"/>
    <mergeCell ref="A5:I5"/>
    <mergeCell ref="A47:C47"/>
    <mergeCell ref="A7:C10"/>
    <mergeCell ref="D7:H7"/>
    <mergeCell ref="I7:I9"/>
    <mergeCell ref="D8:D9"/>
    <mergeCell ref="F8:F9"/>
    <mergeCell ref="G8:G9"/>
    <mergeCell ref="H8:H9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CONI</cp:lastModifiedBy>
  <cp:lastPrinted>2022-07-27T19:12:41Z</cp:lastPrinted>
  <dcterms:created xsi:type="dcterms:W3CDTF">2021-01-09T22:25:06Z</dcterms:created>
  <dcterms:modified xsi:type="dcterms:W3CDTF">2022-07-27T19:12:47Z</dcterms:modified>
</cp:coreProperties>
</file>