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ISF\Desktop\02 Cuenta Pública Transparencia 1T 22\Art.46 II Información presupuestaria\"/>
    </mc:Choice>
  </mc:AlternateContent>
  <bookViews>
    <workbookView xWindow="-105" yWindow="-105" windowWidth="19410" windowHeight="10440"/>
  </bookViews>
  <sheets>
    <sheet name="EAI" sheetId="2" r:id="rId1"/>
  </sheets>
  <calcPr calcId="162913"/>
</workbook>
</file>

<file path=xl/calcChain.xml><?xml version="1.0" encoding="utf-8"?>
<calcChain xmlns="http://schemas.openxmlformats.org/spreadsheetml/2006/main">
  <c r="C20" i="2" l="1"/>
  <c r="G20" i="2"/>
  <c r="D15" i="2"/>
  <c r="G46" i="2"/>
  <c r="G45" i="2"/>
  <c r="G44" i="2"/>
  <c r="F44" i="2"/>
  <c r="E44" i="2"/>
  <c r="D44" i="2"/>
  <c r="C44" i="2"/>
  <c r="B44" i="2"/>
  <c r="G43" i="2"/>
  <c r="F43" i="2"/>
  <c r="E43" i="2"/>
  <c r="E40" i="2" s="1"/>
  <c r="D43" i="2"/>
  <c r="C43" i="2"/>
  <c r="B43" i="2"/>
  <c r="G42" i="2"/>
  <c r="F42" i="2"/>
  <c r="E42" i="2"/>
  <c r="D42" i="2"/>
  <c r="C42" i="2"/>
  <c r="C40" i="2" s="1"/>
  <c r="C47" i="2" s="1"/>
  <c r="B42" i="2"/>
  <c r="G41" i="2"/>
  <c r="G40" i="2" s="1"/>
  <c r="F40" i="2"/>
  <c r="D40" i="2"/>
  <c r="B40" i="2"/>
  <c r="G39" i="2"/>
  <c r="D39" i="2"/>
  <c r="D38" i="2"/>
  <c r="E38" i="2" s="1"/>
  <c r="D32" i="2"/>
  <c r="D47" i="2" s="1"/>
  <c r="C32" i="2"/>
  <c r="B32" i="2"/>
  <c r="B47" i="2" s="1"/>
  <c r="A26" i="2"/>
  <c r="B20" i="2"/>
  <c r="D20" i="2"/>
  <c r="E32" i="2" l="1"/>
  <c r="E47" i="2" s="1"/>
  <c r="F38" i="2"/>
  <c r="E15" i="2"/>
  <c r="G38" i="2" l="1"/>
  <c r="G32" i="2" s="1"/>
  <c r="G47" i="2" s="1"/>
  <c r="F32" i="2"/>
  <c r="F47" i="2" s="1"/>
  <c r="F15" i="2"/>
  <c r="E20" i="2"/>
  <c r="F20" i="2" l="1"/>
  <c r="G15" i="2"/>
</calcChain>
</file>

<file path=xl/sharedStrings.xml><?xml version="1.0" encoding="utf-8"?>
<sst xmlns="http://schemas.openxmlformats.org/spreadsheetml/2006/main" count="59" uniqueCount="42">
  <si>
    <t>CUENTA PUBLICA 2020</t>
  </si>
  <si>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</si>
  <si>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</si>
  <si>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</si>
  <si>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</si>
  <si>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</si>
  <si>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</si>
  <si>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</si>
  <si>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</si>
  <si>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</si>
  <si>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</si>
  <si>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</si>
  <si>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</si>
  <si>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</si>
  <si>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</si>
  <si>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</si>
  <si>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</si>
  <si>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</si>
  <si>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</si>
  <si>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</si>
  <si>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</si>
  <si>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</si>
  <si>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</si>
  <si>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</si>
  <si>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</si>
  <si>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</si>
  <si>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</si>
  <si>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</si>
  <si>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</si>
  <si>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</si>
  <si>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</si>
  <si>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</si>
  <si>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</si>
  <si>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</si>
  <si>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</si>
  <si>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</si>
  <si>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</si>
  <si>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</si>
  <si>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</si>
  <si>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</si>
  <si>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CUENTA PUBLICA 2022</t>
  </si>
  <si>
    <t>DEL 01 DE ENERO DE 2022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</si>
</sst>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4">
    <xf numFmtId="0" fontId="0" fillId="0" borderId="0" xfId="0"/>
    <xf numFmtId="0" fontId="22" fillId="33" borderId="11" xfId="0" applyFont="1" applyFill="1" applyBorder="1" applyAlignment="1">
      <alignment horizontal="center" vertical="center" wrapText="1"/>
    </xf>
    <xf numFmtId="3" fontId="22" fillId="33" borderId="0" xfId="0" applyNumberFormat="1" applyFont="1" applyFill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0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4" fontId="19" fillId="0" borderId="0" xfId="0" applyNumberFormat="1" applyFont="1"/>
    <xf numFmtId="0" fontId="21" fillId="0" borderId="0" xfId="0" applyFont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4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wrapText="1"/>
    </xf>
    <xf numFmtId="0" fontId="18" fillId="0" borderId="0" xfId="0" applyFont="1"/>
    <xf numFmtId="0" fontId="21" fillId="0" borderId="0" xfId="0" applyFont="1" applyAlignment="1">
      <alignment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1"/>
  <sheetViews>
    <sheetView showGridLines="0" tabSelected="1" workbookViewId="0">
      <selection activeCell="A50" sqref="A50:H53"/>
    </sheetView>
  </sheetViews>
  <sheetFormatPr baseColWidth="10" defaultColWidth="11.42578125" defaultRowHeight="14.25" x14ac:dyDescent="0.2"/>
  <cols>
    <col min="1" max="1" width="45.7109375" style="3" bestFit="1" customWidth="1"/>
    <col min="2" max="2" width="15.28515625" style="3" bestFit="1" customWidth="1"/>
    <col min="3" max="3" width="19" style="3" bestFit="1" customWidth="1"/>
    <col min="4" max="6" width="15.28515625" style="3" bestFit="1" customWidth="1"/>
    <col min="7" max="7" width="13.85546875" style="3" bestFit="1" customWidth="1"/>
    <col min="8" max="8" width="11.42578125" style="3"/>
    <col min="9" max="9" width="12.42578125" style="3" bestFit="1" customWidth="1"/>
    <col min="10" max="16384" width="11.42578125" style="3"/>
  </cols>
  <sheetData>
    <row r="1" spans="1:7" x14ac:dyDescent="0.2">
      <c r="A1" s="2" t="s">
        <v>40</v>
      </c>
      <c r="B1" s="2"/>
      <c r="C1" s="2"/>
      <c r="D1" s="2"/>
      <c r="E1" s="2"/>
      <c r="F1" s="2"/>
      <c r="G1" s="2"/>
    </row>
    <row r="2" spans="1:7" x14ac:dyDescent="0.2">
      <c r="A2" s="2" t="s">
        <v>1</v>
      </c>
      <c r="B2" s="2"/>
      <c r="C2" s="2"/>
      <c r="D2" s="2"/>
      <c r="E2" s="2"/>
      <c r="F2" s="2"/>
      <c r="G2" s="2"/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41</v>
      </c>
      <c r="B4" s="2"/>
      <c r="C4" s="2"/>
      <c r="D4" s="2"/>
      <c r="E4" s="2"/>
      <c r="F4" s="2"/>
      <c r="G4" s="2"/>
    </row>
    <row r="5" spans="1:7" ht="4.5" customHeight="1" x14ac:dyDescent="0.2">
      <c r="A5" s="28"/>
      <c r="B5" s="28"/>
      <c r="C5" s="28"/>
      <c r="D5" s="28"/>
      <c r="E5" s="28"/>
      <c r="F5" s="28"/>
      <c r="G5" s="28"/>
    </row>
    <row r="6" spans="1:7" x14ac:dyDescent="0.2">
      <c r="A6" s="1" t="s">
        <v>3</v>
      </c>
      <c r="B6" s="25" t="s">
        <v>4</v>
      </c>
      <c r="C6" s="26"/>
      <c r="D6" s="26"/>
      <c r="E6" s="26"/>
      <c r="F6" s="27"/>
      <c r="G6" s="1" t="s">
        <v>5</v>
      </c>
    </row>
    <row r="7" spans="1:7" x14ac:dyDescent="0.2">
      <c r="A7" s="23"/>
      <c r="B7" s="1" t="s">
        <v>6</v>
      </c>
      <c r="C7" s="17" t="s">
        <v>7</v>
      </c>
      <c r="D7" s="1" t="s">
        <v>9</v>
      </c>
      <c r="E7" s="1" t="s">
        <v>10</v>
      </c>
      <c r="F7" s="1" t="s">
        <v>11</v>
      </c>
      <c r="G7" s="23"/>
    </row>
    <row r="8" spans="1:7" x14ac:dyDescent="0.2">
      <c r="A8" s="23"/>
      <c r="B8" s="24"/>
      <c r="C8" s="19" t="s">
        <v>8</v>
      </c>
      <c r="D8" s="24"/>
      <c r="E8" s="24"/>
      <c r="F8" s="24"/>
      <c r="G8" s="24"/>
    </row>
    <row r="9" spans="1:7" x14ac:dyDescent="0.2">
      <c r="A9" s="24"/>
      <c r="B9" s="6">
        <v>1</v>
      </c>
      <c r="C9" s="6">
        <v>2</v>
      </c>
      <c r="D9" s="6" t="s">
        <v>12</v>
      </c>
      <c r="E9" s="6">
        <v>4</v>
      </c>
      <c r="F9" s="6">
        <v>5</v>
      </c>
      <c r="G9" s="6" t="s">
        <v>13</v>
      </c>
    </row>
    <row r="10" spans="1:7" x14ac:dyDescent="0.2">
      <c r="A10" s="14" t="s">
        <v>14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">
      <c r="A11" s="14" t="s">
        <v>15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">
      <c r="A14" s="14" t="s">
        <v>18</v>
      </c>
      <c r="B14" s="15">
        <v>0</v>
      </c>
      <c r="C14" s="5">
        <v>1035595</v>
      </c>
      <c r="D14" s="5">
        <v>1035595</v>
      </c>
      <c r="E14" s="5">
        <v>1035595</v>
      </c>
      <c r="F14" s="5">
        <v>1035595</v>
      </c>
      <c r="G14" s="5">
        <v>1035595</v>
      </c>
    </row>
    <row r="15" spans="1:7" x14ac:dyDescent="0.2">
      <c r="A15" s="14" t="s">
        <v>19</v>
      </c>
      <c r="B15" s="5">
        <v>0</v>
      </c>
      <c r="C15" s="5">
        <v>0</v>
      </c>
      <c r="D15" s="5">
        <f>+B15+C15</f>
        <v>0</v>
      </c>
      <c r="E15" s="5">
        <f t="shared" ref="E15:F15" si="0">+D15</f>
        <v>0</v>
      </c>
      <c r="F15" s="5">
        <f t="shared" si="0"/>
        <v>0</v>
      </c>
      <c r="G15" s="5">
        <f>+F15-B15</f>
        <v>0</v>
      </c>
    </row>
    <row r="16" spans="1:7" ht="22.5" x14ac:dyDescent="0.2">
      <c r="A16" s="14" t="s">
        <v>20</v>
      </c>
      <c r="B16" s="5">
        <v>3000000</v>
      </c>
      <c r="C16" s="5">
        <v>490252</v>
      </c>
      <c r="D16" s="5">
        <v>3490252</v>
      </c>
      <c r="E16" s="5">
        <v>1240252</v>
      </c>
      <c r="F16" s="5">
        <v>1240252</v>
      </c>
      <c r="G16" s="5">
        <v>-1759748</v>
      </c>
    </row>
    <row r="17" spans="1:9" ht="33.75" x14ac:dyDescent="0.2">
      <c r="A17" s="14" t="s">
        <v>21</v>
      </c>
      <c r="B17" s="5">
        <v>2781591617</v>
      </c>
      <c r="C17" s="5">
        <v>239055005</v>
      </c>
      <c r="D17" s="5">
        <v>3020646622</v>
      </c>
      <c r="E17" s="5">
        <v>1008758517</v>
      </c>
      <c r="F17" s="5">
        <v>987714541</v>
      </c>
      <c r="G17" s="5">
        <v>-1793877075</v>
      </c>
      <c r="I17" s="10"/>
    </row>
    <row r="18" spans="1:9" ht="22.5" x14ac:dyDescent="0.2">
      <c r="A18" s="14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9" x14ac:dyDescent="0.2">
      <c r="A19" s="14" t="s">
        <v>23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9" x14ac:dyDescent="0.2">
      <c r="A20" s="13" t="s">
        <v>24</v>
      </c>
      <c r="B20" s="7">
        <f t="shared" ref="B20:F20" si="1">SUM(B10:B19)</f>
        <v>2784591617</v>
      </c>
      <c r="C20" s="7">
        <f>SUM(C10:C19)</f>
        <v>240580852</v>
      </c>
      <c r="D20" s="7">
        <f t="shared" si="1"/>
        <v>3025172469</v>
      </c>
      <c r="E20" s="7">
        <f t="shared" si="1"/>
        <v>1011034364</v>
      </c>
      <c r="F20" s="7">
        <f t="shared" si="1"/>
        <v>989990388</v>
      </c>
      <c r="G20" s="29">
        <f>SUM(G10:G19)</f>
        <v>-1794601228</v>
      </c>
    </row>
    <row r="21" spans="1:9" x14ac:dyDescent="0.2">
      <c r="A21" s="31"/>
      <c r="B21" s="32"/>
      <c r="C21" s="32"/>
      <c r="D21" s="33"/>
      <c r="E21" s="31" t="s">
        <v>25</v>
      </c>
      <c r="F21" s="33"/>
      <c r="G21" s="30"/>
    </row>
    <row r="22" spans="1:9" ht="4.5" customHeight="1" x14ac:dyDescent="0.2">
      <c r="A22" s="22"/>
      <c r="B22" s="21"/>
      <c r="C22" s="21"/>
      <c r="D22" s="21"/>
      <c r="E22" s="21"/>
      <c r="F22" s="21"/>
      <c r="G22" s="21"/>
    </row>
    <row r="23" spans="1:9" x14ac:dyDescent="0.2">
      <c r="A23" s="2" t="s">
        <v>0</v>
      </c>
      <c r="B23" s="2"/>
      <c r="C23" s="2"/>
      <c r="D23" s="2"/>
      <c r="E23" s="2"/>
      <c r="F23" s="2"/>
      <c r="G23" s="2"/>
    </row>
    <row r="24" spans="1:9" x14ac:dyDescent="0.2">
      <c r="A24" s="2" t="s">
        <v>1</v>
      </c>
      <c r="B24" s="2"/>
      <c r="C24" s="2"/>
      <c r="D24" s="2"/>
      <c r="E24" s="2"/>
      <c r="F24" s="2"/>
      <c r="G24" s="2"/>
    </row>
    <row r="25" spans="1:9" x14ac:dyDescent="0.2">
      <c r="A25" s="2" t="s">
        <v>2</v>
      </c>
      <c r="B25" s="2"/>
      <c r="C25" s="2"/>
      <c r="D25" s="2"/>
      <c r="E25" s="2"/>
      <c r="F25" s="2"/>
      <c r="G25" s="2"/>
    </row>
    <row r="26" spans="1:9" x14ac:dyDescent="0.2">
      <c r="A26" s="2" t="str">
        <f>+A4</f>
        <v>DEL 01 DE ENERO DE 2022 AL 31 DE MARZO DE 2022</v>
      </c>
      <c r="B26" s="2"/>
      <c r="C26" s="2"/>
      <c r="D26" s="2"/>
      <c r="E26" s="2"/>
      <c r="F26" s="2"/>
      <c r="G26" s="2"/>
    </row>
    <row r="27" spans="1:9" ht="4.5" customHeight="1" x14ac:dyDescent="0.2">
      <c r="A27" s="21"/>
      <c r="B27" s="21"/>
      <c r="C27" s="21"/>
      <c r="D27" s="21"/>
      <c r="E27" s="21"/>
      <c r="F27" s="21"/>
      <c r="G27" s="21"/>
    </row>
    <row r="28" spans="1:9" x14ac:dyDescent="0.2">
      <c r="A28" s="17" t="s">
        <v>2</v>
      </c>
      <c r="B28" s="25" t="s">
        <v>4</v>
      </c>
      <c r="C28" s="26"/>
      <c r="D28" s="26"/>
      <c r="E28" s="26"/>
      <c r="F28" s="27"/>
      <c r="G28" s="1" t="s">
        <v>5</v>
      </c>
    </row>
    <row r="29" spans="1:9" x14ac:dyDescent="0.2">
      <c r="A29" s="18" t="s">
        <v>26</v>
      </c>
      <c r="B29" s="1" t="s">
        <v>6</v>
      </c>
      <c r="C29" s="17" t="s">
        <v>7</v>
      </c>
      <c r="D29" s="1" t="s">
        <v>9</v>
      </c>
      <c r="E29" s="1" t="s">
        <v>10</v>
      </c>
      <c r="F29" s="1" t="s">
        <v>11</v>
      </c>
      <c r="G29" s="23"/>
    </row>
    <row r="30" spans="1:9" x14ac:dyDescent="0.2">
      <c r="A30" s="18"/>
      <c r="B30" s="24"/>
      <c r="C30" s="19" t="s">
        <v>8</v>
      </c>
      <c r="D30" s="24"/>
      <c r="E30" s="24"/>
      <c r="F30" s="24"/>
      <c r="G30" s="24"/>
    </row>
    <row r="31" spans="1:9" x14ac:dyDescent="0.2">
      <c r="A31" s="19"/>
      <c r="B31" s="6">
        <v>1</v>
      </c>
      <c r="C31" s="6">
        <v>2</v>
      </c>
      <c r="D31" s="6" t="s">
        <v>12</v>
      </c>
      <c r="E31" s="6">
        <v>4</v>
      </c>
      <c r="F31" s="6">
        <v>5</v>
      </c>
      <c r="G31" s="6" t="s">
        <v>13</v>
      </c>
    </row>
    <row r="32" spans="1:9" ht="22.5" x14ac:dyDescent="0.2">
      <c r="A32" s="8" t="s">
        <v>27</v>
      </c>
      <c r="B32" s="9">
        <f t="shared" ref="B32:G32" si="2">SUM(B33:B39)</f>
        <v>0</v>
      </c>
      <c r="C32" s="9">
        <f t="shared" si="2"/>
        <v>0</v>
      </c>
      <c r="D32" s="9">
        <f t="shared" si="2"/>
        <v>0</v>
      </c>
      <c r="E32" s="9">
        <f t="shared" si="2"/>
        <v>0</v>
      </c>
      <c r="F32" s="9">
        <f t="shared" si="2"/>
        <v>0</v>
      </c>
      <c r="G32" s="9">
        <f t="shared" si="2"/>
        <v>0</v>
      </c>
    </row>
    <row r="33" spans="1:9" x14ac:dyDescent="0.2">
      <c r="A33" s="14" t="s">
        <v>28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9" x14ac:dyDescent="0.2">
      <c r="A34" s="14" t="s">
        <v>29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9" x14ac:dyDescent="0.2">
      <c r="A35" s="14" t="s">
        <v>30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9" x14ac:dyDescent="0.2">
      <c r="A36" s="14" t="s">
        <v>31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9" x14ac:dyDescent="0.2">
      <c r="A37" s="14" t="s">
        <v>32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9" x14ac:dyDescent="0.2">
      <c r="A38" s="14" t="s">
        <v>33</v>
      </c>
      <c r="B38" s="5">
        <v>0</v>
      </c>
      <c r="C38" s="5">
        <v>0</v>
      </c>
      <c r="D38" s="5">
        <f>+B38+C38</f>
        <v>0</v>
      </c>
      <c r="E38" s="5">
        <f>+D38</f>
        <v>0</v>
      </c>
      <c r="F38" s="5">
        <f>+E38</f>
        <v>0</v>
      </c>
      <c r="G38" s="5">
        <f>+F38-B38</f>
        <v>0</v>
      </c>
    </row>
    <row r="39" spans="1:9" ht="33.75" x14ac:dyDescent="0.2">
      <c r="A39" s="14" t="s">
        <v>34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 t="shared" ref="G39:G46" si="3">+F39-B39</f>
        <v>0</v>
      </c>
    </row>
    <row r="40" spans="1:9" ht="45" x14ac:dyDescent="0.2">
      <c r="A40" s="8" t="s">
        <v>35</v>
      </c>
      <c r="B40" s="9">
        <f>SUM(B41:B44)</f>
        <v>2784591617</v>
      </c>
      <c r="C40" s="9">
        <f t="shared" ref="C40:G40" si="4">SUM(C41:C44)</f>
        <v>240580852</v>
      </c>
      <c r="D40" s="9">
        <f t="shared" si="4"/>
        <v>3025172469</v>
      </c>
      <c r="E40" s="9">
        <f t="shared" si="4"/>
        <v>1011034364</v>
      </c>
      <c r="F40" s="9">
        <f t="shared" si="4"/>
        <v>989990388</v>
      </c>
      <c r="G40" s="9">
        <f t="shared" si="4"/>
        <v>-1794601228</v>
      </c>
    </row>
    <row r="41" spans="1:9" x14ac:dyDescent="0.2">
      <c r="A41" s="14" t="s">
        <v>29</v>
      </c>
      <c r="B41" s="5">
        <v>0</v>
      </c>
      <c r="C41" s="15">
        <v>0</v>
      </c>
      <c r="D41" s="5">
        <v>0</v>
      </c>
      <c r="E41" s="5">
        <v>0</v>
      </c>
      <c r="F41" s="5">
        <v>0</v>
      </c>
      <c r="G41" s="5">
        <f t="shared" si="3"/>
        <v>0</v>
      </c>
    </row>
    <row r="42" spans="1:9" x14ac:dyDescent="0.2">
      <c r="A42" s="14" t="s">
        <v>32</v>
      </c>
      <c r="B42" s="5">
        <f>+B14</f>
        <v>0</v>
      </c>
      <c r="C42" s="5">
        <f t="shared" ref="C42:G42" si="5">+C14</f>
        <v>1035595</v>
      </c>
      <c r="D42" s="5">
        <f t="shared" si="5"/>
        <v>1035595</v>
      </c>
      <c r="E42" s="5">
        <f t="shared" si="5"/>
        <v>1035595</v>
      </c>
      <c r="F42" s="5">
        <f t="shared" si="5"/>
        <v>1035595</v>
      </c>
      <c r="G42" s="5">
        <f t="shared" si="5"/>
        <v>1035595</v>
      </c>
    </row>
    <row r="43" spans="1:9" ht="22.5" x14ac:dyDescent="0.2">
      <c r="A43" s="14" t="s">
        <v>36</v>
      </c>
      <c r="B43" s="5">
        <f>+B16</f>
        <v>3000000</v>
      </c>
      <c r="C43" s="5">
        <f t="shared" ref="C43:G43" si="6">+C16</f>
        <v>490252</v>
      </c>
      <c r="D43" s="5">
        <f t="shared" si="6"/>
        <v>3490252</v>
      </c>
      <c r="E43" s="5">
        <f t="shared" si="6"/>
        <v>1240252</v>
      </c>
      <c r="F43" s="5">
        <f t="shared" si="6"/>
        <v>1240252</v>
      </c>
      <c r="G43" s="5">
        <f t="shared" si="6"/>
        <v>-1759748</v>
      </c>
    </row>
    <row r="44" spans="1:9" ht="22.5" x14ac:dyDescent="0.2">
      <c r="A44" s="14" t="s">
        <v>37</v>
      </c>
      <c r="B44" s="16">
        <f>+B17</f>
        <v>2781591617</v>
      </c>
      <c r="C44" s="16">
        <f t="shared" ref="C44:G44" si="7">+C17</f>
        <v>239055005</v>
      </c>
      <c r="D44" s="16">
        <f t="shared" si="7"/>
        <v>3020646622</v>
      </c>
      <c r="E44" s="16">
        <f t="shared" si="7"/>
        <v>1008758517</v>
      </c>
      <c r="F44" s="16">
        <f t="shared" si="7"/>
        <v>987714541</v>
      </c>
      <c r="G44" s="16">
        <f t="shared" si="7"/>
        <v>-1793877075</v>
      </c>
    </row>
    <row r="45" spans="1:9" x14ac:dyDescent="0.2">
      <c r="A45" s="8" t="s">
        <v>38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 t="shared" si="3"/>
        <v>0</v>
      </c>
    </row>
    <row r="46" spans="1:9" x14ac:dyDescent="0.2">
      <c r="A46" s="14" t="s">
        <v>39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si="3"/>
        <v>0</v>
      </c>
    </row>
    <row r="47" spans="1:9" x14ac:dyDescent="0.2">
      <c r="A47" s="13" t="s">
        <v>24</v>
      </c>
      <c r="B47" s="7">
        <f t="shared" ref="B47:G47" si="8">+B32+B40+B45</f>
        <v>2784591617</v>
      </c>
      <c r="C47" s="7">
        <f t="shared" si="8"/>
        <v>240580852</v>
      </c>
      <c r="D47" s="7">
        <f t="shared" si="8"/>
        <v>3025172469</v>
      </c>
      <c r="E47" s="7">
        <f t="shared" si="8"/>
        <v>1011034364</v>
      </c>
      <c r="F47" s="7">
        <f t="shared" si="8"/>
        <v>989990388</v>
      </c>
      <c r="G47" s="29">
        <f t="shared" si="8"/>
        <v>-1794601228</v>
      </c>
      <c r="I47" s="10"/>
    </row>
    <row r="48" spans="1:9" x14ac:dyDescent="0.2">
      <c r="A48" s="31"/>
      <c r="B48" s="32"/>
      <c r="C48" s="32"/>
      <c r="D48" s="33"/>
      <c r="E48" s="31" t="s">
        <v>25</v>
      </c>
      <c r="F48" s="33"/>
      <c r="G48" s="30"/>
    </row>
    <row r="49" spans="1:7" x14ac:dyDescent="0.2">
      <c r="A49" s="4"/>
    </row>
    <row r="50" spans="1:7" x14ac:dyDescent="0.2">
      <c r="A50" s="12"/>
      <c r="B50" s="20"/>
      <c r="C50" s="20"/>
      <c r="D50" s="20"/>
      <c r="E50" s="20"/>
      <c r="F50" s="20"/>
      <c r="G50" s="20"/>
    </row>
    <row r="51" spans="1:7" x14ac:dyDescent="0.2">
      <c r="B51" s="11"/>
      <c r="C51" s="11"/>
      <c r="D51" s="11"/>
      <c r="E51" s="11"/>
      <c r="F51" s="11"/>
    </row>
  </sheetData>
  <mergeCells count="28"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  <mergeCell ref="A23:G23"/>
    <mergeCell ref="A24:G24"/>
    <mergeCell ref="F7:F8"/>
    <mergeCell ref="G20:G21"/>
    <mergeCell ref="A21:D21"/>
    <mergeCell ref="E21:F21"/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</mergeCells>
  <pageMargins left="0.74803149606299213" right="0.74803149606299213" top="0.98425196850393704" bottom="0.98425196850393704" header="0.51181102362204722" footer="0.51181102362204722"/>
  <pageSetup scale="63" orientation="landscape" r:id="rId1"/>
  <ignoredErrors>
    <ignoredError sqref="B20 B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SIISF</cp:lastModifiedBy>
  <cp:lastPrinted>2022-06-06T16:48:50Z</cp:lastPrinted>
  <dcterms:created xsi:type="dcterms:W3CDTF">2021-01-09T22:25:06Z</dcterms:created>
  <dcterms:modified xsi:type="dcterms:W3CDTF">2022-06-06T16:48:57Z</dcterms:modified>
</cp:coreProperties>
</file>