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a_JM\historico\2021\Cuenta Publica 2021\04-21 Cuenta publica  Octubre-Diciembre\06 Cuenta Publica Transparencia 3T 21\art 46 III informacion programatica\"/>
    </mc:Choice>
  </mc:AlternateContent>
  <xr:revisionPtr revIDLastSave="0" documentId="8_{512AE746-4A70-4C9A-B1AD-3ABA390E0E2B}" xr6:coauthVersionLast="36" xr6:coauthVersionMax="36" xr10:uidLastSave="{00000000-0000-0000-0000-000000000000}"/>
  <bookViews>
    <workbookView xWindow="0" yWindow="0" windowWidth="20490" windowHeight="6945" xr2:uid="{DC5825F5-2860-4D4B-B3DE-20318933D8D2}"/>
  </bookViews>
  <sheets>
    <sheet name="PRO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I19" i="1" s="1"/>
  <c r="F18" i="1"/>
  <c r="I18" i="1" s="1"/>
  <c r="H15" i="1"/>
  <c r="H47" i="1" s="1"/>
  <c r="G15" i="1"/>
  <c r="G47" i="1" s="1"/>
  <c r="E15" i="1"/>
  <c r="E47" i="1" s="1"/>
  <c r="D15" i="1"/>
  <c r="D47" i="1" s="1"/>
  <c r="H11" i="1"/>
  <c r="G11" i="1"/>
  <c r="D11" i="1"/>
  <c r="I15" i="1" l="1"/>
  <c r="F15" i="1"/>
  <c r="I47" i="1"/>
  <c r="I11" i="1"/>
  <c r="E11" i="1"/>
  <c r="F47" i="1" l="1"/>
  <c r="F11" i="1"/>
</calcChain>
</file>

<file path=xl/sharedStrings.xml><?xml version="1.0" encoding="utf-8"?>
<sst xmlns="http://schemas.openxmlformats.org/spreadsheetml/2006/main" count="53" uniqueCount="47">
  <si>
    <t>CUENTA PUBLICA 2021</t>
  </si>
  <si>
    <t>OPD SALUD DE TLAXCALA</t>
  </si>
  <si>
    <t>ESTADO ANALITICO DEL EJERCICIO DEL PRESUPUESTO DE EGRESOS</t>
  </si>
  <si>
    <t>GASTO POR CATEGORIA PROGRAMATICA</t>
  </si>
  <si>
    <t>DEL 01 DE ENERO DE 2021 AL 31 DE DICIEMBRE DE 2021</t>
  </si>
  <si>
    <t>CONCEPTO</t>
  </si>
  <si>
    <t>EGRESOS</t>
  </si>
  <si>
    <t>SUBEJERCICIO</t>
  </si>
  <si>
    <t>APROBADO</t>
  </si>
  <si>
    <t>AMPLIACIONES /</t>
  </si>
  <si>
    <t>MODIFICADO</t>
  </si>
  <si>
    <t>DEVENGADO</t>
  </si>
  <si>
    <t>PAGADO</t>
  </si>
  <si>
    <t>(REDUCCIONES)</t>
  </si>
  <si>
    <t>3 = (1 + 2)</t>
  </si>
  <si>
    <t>6 = (3 - 4)</t>
  </si>
  <si>
    <t>PROGRAMAS</t>
  </si>
  <si>
    <t>SUBSIDIOS</t>
  </si>
  <si>
    <t>SUJETOS A REGLAS DE OPERACIÓN</t>
  </si>
  <si>
    <t>OTROS SUBSIDIOS</t>
  </si>
  <si>
    <t>DESEMPEÑO DE LAS FUNCIONES</t>
  </si>
  <si>
    <t>FUNCIONES DE LAS FUERZAS ARMADAS</t>
  </si>
  <si>
    <t>PROVISIÓN DE BIENES PÚBLICOS</t>
  </si>
  <si>
    <t>PRESTACIÓN DE SERVICIOS PÚBLICOS</t>
  </si>
  <si>
    <t>PROMOCIÓN Y FOMENTO</t>
  </si>
  <si>
    <t>REGULACIÓN Y SUPERVISIÓN</t>
  </si>
  <si>
    <t>PROYECTOS DE INVERSIÓN</t>
  </si>
  <si>
    <t>PLANEACIÓN, SEGUIMIENTO Y EVALUACIÓN DE POLÍTICAS PÚBLICAS</t>
  </si>
  <si>
    <t>ESPECÍFICOS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</si>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</sst>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3" fontId="5" fillId="0" borderId="11" xfId="0" applyNumberFormat="1" applyFont="1" applyBorder="1" applyAlignment="1">
      <alignment horizontal="right" wrapText="1"/>
    </xf>
    <xf numFmtId="0" fontId="6" fillId="0" borderId="0" xfId="0" applyFont="1"/>
    <xf numFmtId="0" fontId="7" fillId="0" borderId="9" xfId="0" applyFont="1" applyBorder="1"/>
    <xf numFmtId="0" fontId="7" fillId="0" borderId="0" xfId="0" applyFont="1"/>
    <xf numFmtId="0" fontId="7" fillId="0" borderId="10" xfId="0" applyFont="1" applyBorder="1"/>
    <xf numFmtId="0" fontId="7" fillId="0" borderId="11" xfId="0" applyFont="1" applyBorder="1" applyAlignment="1">
      <alignment horizontal="right" wrapText="1"/>
    </xf>
    <xf numFmtId="0" fontId="5" fillId="0" borderId="9" xfId="0" applyFont="1" applyBorder="1"/>
    <xf numFmtId="0" fontId="5" fillId="0" borderId="0" xfId="0" applyFont="1"/>
    <xf numFmtId="0" fontId="5" fillId="0" borderId="10" xfId="0" applyFont="1" applyBorder="1"/>
    <xf numFmtId="3" fontId="7" fillId="0" borderId="11" xfId="0" applyNumberFormat="1" applyFont="1" applyBorder="1" applyAlignment="1">
      <alignment horizontal="right" wrapText="1"/>
    </xf>
    <xf numFmtId="4" fontId="7" fillId="0" borderId="11" xfId="0" applyNumberFormat="1" applyFont="1" applyBorder="1" applyAlignment="1">
      <alignment horizontal="right" wrapText="1"/>
    </xf>
    <xf numFmtId="0" fontId="5" fillId="0" borderId="11" xfId="0" applyFont="1" applyBorder="1" applyAlignment="1">
      <alignment horizontal="right" wrapText="1"/>
    </xf>
    <xf numFmtId="0" fontId="7" fillId="0" borderId="13" xfId="0" applyFont="1" applyBorder="1"/>
    <xf numFmtId="0" fontId="7" fillId="0" borderId="1" xfId="0" applyFont="1" applyBorder="1"/>
    <xf numFmtId="0" fontId="7" fillId="0" borderId="14" xfId="0" applyFont="1" applyBorder="1"/>
    <xf numFmtId="0" fontId="8" fillId="0" borderId="5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3" fontId="8" fillId="0" borderId="15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FCC49-0323-454B-B766-D3674E63B329}">
  <sheetPr>
    <pageSetUpPr fitToPage="1"/>
  </sheetPr>
  <dimension ref="A1:I47"/>
  <sheetViews>
    <sheetView showGridLines="0" tabSelected="1" workbookViewId="0">
      <selection sqref="A1:I1"/>
    </sheetView>
  </sheetViews>
  <sheetFormatPr baseColWidth="10" defaultColWidth="11.42578125" defaultRowHeight="14.25" x14ac:dyDescent="0.2"/>
  <cols>
    <col min="1" max="1" width="6" style="2" customWidth="1"/>
    <col min="2" max="2" width="8.42578125" style="2" customWidth="1"/>
    <col min="3" max="3" width="45.7109375" style="2" bestFit="1" customWidth="1"/>
    <col min="4" max="8" width="18.5703125" style="2" bestFit="1" customWidth="1"/>
    <col min="9" max="9" width="17.140625" style="2" customWidth="1"/>
    <col min="10" max="16384" width="11.42578125" style="2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x14ac:dyDescent="0.2">
      <c r="A5" s="1" t="s">
        <v>4</v>
      </c>
      <c r="B5" s="1"/>
      <c r="C5" s="1"/>
      <c r="D5" s="1"/>
      <c r="E5" s="1"/>
      <c r="F5" s="1"/>
      <c r="G5" s="1"/>
      <c r="H5" s="1"/>
      <c r="I5" s="1"/>
    </row>
    <row r="6" spans="1:9" x14ac:dyDescent="0.2">
      <c r="A6" s="3"/>
      <c r="B6" s="3"/>
      <c r="C6" s="3"/>
      <c r="D6" s="3"/>
      <c r="E6" s="3"/>
      <c r="F6" s="3"/>
      <c r="G6" s="3"/>
      <c r="H6" s="3"/>
      <c r="I6" s="3"/>
    </row>
    <row r="7" spans="1:9" ht="11.25" customHeight="1" x14ac:dyDescent="0.2">
      <c r="A7" s="4" t="s">
        <v>5</v>
      </c>
      <c r="B7" s="5"/>
      <c r="C7" s="6"/>
      <c r="D7" s="7" t="s">
        <v>6</v>
      </c>
      <c r="E7" s="8"/>
      <c r="F7" s="8"/>
      <c r="G7" s="8"/>
      <c r="H7" s="9"/>
      <c r="I7" s="10" t="s">
        <v>7</v>
      </c>
    </row>
    <row r="8" spans="1:9" ht="11.25" customHeight="1" x14ac:dyDescent="0.2">
      <c r="A8" s="11"/>
      <c r="B8" s="12"/>
      <c r="C8" s="13"/>
      <c r="D8" s="10" t="s">
        <v>8</v>
      </c>
      <c r="E8" s="14" t="s">
        <v>9</v>
      </c>
      <c r="F8" s="10" t="s">
        <v>10</v>
      </c>
      <c r="G8" s="10" t="s">
        <v>11</v>
      </c>
      <c r="H8" s="10" t="s">
        <v>12</v>
      </c>
      <c r="I8" s="15"/>
    </row>
    <row r="9" spans="1:9" ht="11.25" customHeight="1" x14ac:dyDescent="0.2">
      <c r="A9" s="11"/>
      <c r="B9" s="12"/>
      <c r="C9" s="13"/>
      <c r="D9" s="16"/>
      <c r="E9" s="17" t="s">
        <v>13</v>
      </c>
      <c r="F9" s="16"/>
      <c r="G9" s="16"/>
      <c r="H9" s="16"/>
      <c r="I9" s="16"/>
    </row>
    <row r="10" spans="1:9" ht="11.25" customHeight="1" x14ac:dyDescent="0.2">
      <c r="A10" s="18"/>
      <c r="B10" s="19"/>
      <c r="C10" s="20"/>
      <c r="D10" s="21">
        <v>1</v>
      </c>
      <c r="E10" s="21">
        <v>2</v>
      </c>
      <c r="F10" s="21" t="s">
        <v>14</v>
      </c>
      <c r="G10" s="21">
        <v>4</v>
      </c>
      <c r="H10" s="21">
        <v>5</v>
      </c>
      <c r="I10" s="21" t="s">
        <v>15</v>
      </c>
    </row>
    <row r="11" spans="1:9" s="26" customFormat="1" ht="15" x14ac:dyDescent="0.25">
      <c r="A11" s="22" t="s">
        <v>16</v>
      </c>
      <c r="B11" s="23"/>
      <c r="C11" s="24"/>
      <c r="D11" s="25">
        <f>+D15</f>
        <v>2487257900</v>
      </c>
      <c r="E11" s="25">
        <f t="shared" ref="E11:I11" si="0">+E15</f>
        <v>1386890148</v>
      </c>
      <c r="F11" s="25">
        <f t="shared" si="0"/>
        <v>3874148048</v>
      </c>
      <c r="G11" s="25">
        <f t="shared" si="0"/>
        <v>3835153817</v>
      </c>
      <c r="H11" s="25">
        <f t="shared" si="0"/>
        <v>3351513992</v>
      </c>
      <c r="I11" s="25">
        <f t="shared" si="0"/>
        <v>38994231</v>
      </c>
    </row>
    <row r="12" spans="1:9" x14ac:dyDescent="0.2">
      <c r="A12" s="27"/>
      <c r="B12" s="28" t="s">
        <v>17</v>
      </c>
      <c r="C12" s="29"/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</row>
    <row r="13" spans="1:9" x14ac:dyDescent="0.2">
      <c r="A13" s="27"/>
      <c r="B13" s="28"/>
      <c r="C13" s="29" t="s">
        <v>18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</row>
    <row r="14" spans="1:9" x14ac:dyDescent="0.2">
      <c r="A14" s="27"/>
      <c r="B14" s="28"/>
      <c r="C14" s="29" t="s">
        <v>19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</row>
    <row r="15" spans="1:9" s="26" customFormat="1" ht="15" x14ac:dyDescent="0.25">
      <c r="A15" s="31"/>
      <c r="B15" s="32" t="s">
        <v>20</v>
      </c>
      <c r="C15" s="33"/>
      <c r="D15" s="25">
        <f t="shared" ref="D15:I15" si="1">+D18+D19</f>
        <v>2487257900</v>
      </c>
      <c r="E15" s="25">
        <f t="shared" si="1"/>
        <v>1386890148</v>
      </c>
      <c r="F15" s="25">
        <f t="shared" si="1"/>
        <v>3874148048</v>
      </c>
      <c r="G15" s="25">
        <f t="shared" si="1"/>
        <v>3835153817</v>
      </c>
      <c r="H15" s="25">
        <f t="shared" si="1"/>
        <v>3351513992</v>
      </c>
      <c r="I15" s="25">
        <f t="shared" si="1"/>
        <v>38994231</v>
      </c>
    </row>
    <row r="16" spans="1:9" x14ac:dyDescent="0.2">
      <c r="A16" s="27"/>
      <c r="B16" s="28"/>
      <c r="C16" s="29" t="s">
        <v>21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</row>
    <row r="17" spans="1:9" x14ac:dyDescent="0.2">
      <c r="A17" s="27"/>
      <c r="B17" s="28"/>
      <c r="C17" s="29" t="s">
        <v>22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</row>
    <row r="18" spans="1:9" x14ac:dyDescent="0.2">
      <c r="A18" s="27"/>
      <c r="B18" s="28"/>
      <c r="C18" s="29" t="s">
        <v>23</v>
      </c>
      <c r="D18" s="34">
        <v>2487257900</v>
      </c>
      <c r="E18" s="35">
        <v>1069894677</v>
      </c>
      <c r="F18" s="34">
        <f>+D18+E18</f>
        <v>3557152577</v>
      </c>
      <c r="G18" s="35">
        <v>3520872190</v>
      </c>
      <c r="H18" s="35">
        <v>3037232365</v>
      </c>
      <c r="I18" s="34">
        <f>+F18-G18</f>
        <v>36280387</v>
      </c>
    </row>
    <row r="19" spans="1:9" x14ac:dyDescent="0.2">
      <c r="A19" s="27"/>
      <c r="B19" s="28"/>
      <c r="C19" s="29" t="s">
        <v>24</v>
      </c>
      <c r="D19" s="30">
        <v>0</v>
      </c>
      <c r="E19" s="35">
        <v>316995471</v>
      </c>
      <c r="F19" s="34">
        <f>+D19+E19</f>
        <v>316995471</v>
      </c>
      <c r="G19" s="35">
        <v>314281627</v>
      </c>
      <c r="H19" s="35">
        <v>314281627</v>
      </c>
      <c r="I19" s="34">
        <f>+F19-G19</f>
        <v>2713844</v>
      </c>
    </row>
    <row r="20" spans="1:9" x14ac:dyDescent="0.2">
      <c r="A20" s="27"/>
      <c r="B20" s="28"/>
      <c r="C20" s="29" t="s">
        <v>25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</row>
    <row r="21" spans="1:9" x14ac:dyDescent="0.2">
      <c r="A21" s="27"/>
      <c r="B21" s="28"/>
      <c r="C21" s="29" t="s">
        <v>26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</row>
    <row r="22" spans="1:9" x14ac:dyDescent="0.2">
      <c r="A22" s="27"/>
      <c r="B22" s="28"/>
      <c r="C22" s="29" t="s">
        <v>27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</row>
    <row r="23" spans="1:9" x14ac:dyDescent="0.2">
      <c r="A23" s="27"/>
      <c r="B23" s="28"/>
      <c r="C23" s="29" t="s">
        <v>28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</row>
    <row r="24" spans="1:9" s="26" customFormat="1" ht="15" x14ac:dyDescent="0.25">
      <c r="A24" s="31"/>
      <c r="B24" s="32" t="s">
        <v>29</v>
      </c>
      <c r="C24" s="33"/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</row>
    <row r="25" spans="1:9" x14ac:dyDescent="0.2">
      <c r="A25" s="27"/>
      <c r="B25" s="28"/>
      <c r="C25" s="29" t="s">
        <v>30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</row>
    <row r="26" spans="1:9" x14ac:dyDescent="0.2">
      <c r="A26" s="27"/>
      <c r="B26" s="28"/>
      <c r="C26" s="29" t="s">
        <v>31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</row>
    <row r="27" spans="1:9" x14ac:dyDescent="0.2">
      <c r="A27" s="27"/>
      <c r="B27" s="28"/>
      <c r="C27" s="29" t="s">
        <v>32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</row>
    <row r="28" spans="1:9" s="26" customFormat="1" ht="15" x14ac:dyDescent="0.25">
      <c r="A28" s="31"/>
      <c r="B28" s="32" t="s">
        <v>33</v>
      </c>
      <c r="C28" s="33"/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</row>
    <row r="29" spans="1:9" x14ac:dyDescent="0.2">
      <c r="A29" s="27"/>
      <c r="B29" s="28"/>
      <c r="C29" s="29" t="s">
        <v>34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</row>
    <row r="30" spans="1:9" x14ac:dyDescent="0.2">
      <c r="A30" s="27"/>
      <c r="B30" s="28"/>
      <c r="C30" s="29" t="s">
        <v>35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</row>
    <row r="31" spans="1:9" s="26" customFormat="1" ht="15" x14ac:dyDescent="0.25">
      <c r="A31" s="31"/>
      <c r="B31" s="32" t="s">
        <v>36</v>
      </c>
      <c r="C31" s="33"/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</row>
    <row r="32" spans="1:9" x14ac:dyDescent="0.2">
      <c r="A32" s="27"/>
      <c r="B32" s="28"/>
      <c r="C32" s="29" t="s">
        <v>37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</row>
    <row r="33" spans="1:9" x14ac:dyDescent="0.2">
      <c r="A33" s="27"/>
      <c r="B33" s="28"/>
      <c r="C33" s="29" t="s">
        <v>38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</row>
    <row r="34" spans="1:9" x14ac:dyDescent="0.2">
      <c r="A34" s="27"/>
      <c r="B34" s="28"/>
      <c r="C34" s="29" t="s">
        <v>39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</row>
    <row r="35" spans="1:9" x14ac:dyDescent="0.2">
      <c r="A35" s="27"/>
      <c r="B35" s="28"/>
      <c r="C35" s="29" t="s">
        <v>40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</row>
    <row r="36" spans="1:9" s="26" customFormat="1" ht="15" x14ac:dyDescent="0.25">
      <c r="A36" s="31"/>
      <c r="B36" s="32" t="s">
        <v>41</v>
      </c>
      <c r="C36" s="33"/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</row>
    <row r="37" spans="1:9" x14ac:dyDescent="0.2">
      <c r="A37" s="27"/>
      <c r="B37" s="28"/>
      <c r="C37" s="29" t="s">
        <v>42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</row>
    <row r="38" spans="1:9" s="26" customFormat="1" ht="15" x14ac:dyDescent="0.25">
      <c r="A38" s="31" t="s">
        <v>43</v>
      </c>
      <c r="B38" s="32"/>
      <c r="C38" s="33"/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</row>
    <row r="39" spans="1:9" x14ac:dyDescent="0.2">
      <c r="A39" s="27"/>
      <c r="B39" s="28" t="s">
        <v>43</v>
      </c>
      <c r="C39" s="29"/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</row>
    <row r="40" spans="1:9" x14ac:dyDescent="0.2">
      <c r="A40" s="27"/>
      <c r="B40" s="28"/>
      <c r="C40" s="29" t="s">
        <v>43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</row>
    <row r="41" spans="1:9" s="26" customFormat="1" ht="15" x14ac:dyDescent="0.25">
      <c r="A41" s="31" t="s">
        <v>44</v>
      </c>
      <c r="B41" s="32"/>
      <c r="C41" s="33"/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</row>
    <row r="42" spans="1:9" x14ac:dyDescent="0.2">
      <c r="A42" s="27"/>
      <c r="B42" s="28" t="s">
        <v>44</v>
      </c>
      <c r="C42" s="29"/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</row>
    <row r="43" spans="1:9" x14ac:dyDescent="0.2">
      <c r="A43" s="27"/>
      <c r="B43" s="28"/>
      <c r="C43" s="29" t="s">
        <v>44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</row>
    <row r="44" spans="1:9" s="26" customFormat="1" ht="15" x14ac:dyDescent="0.25">
      <c r="A44" s="31" t="s">
        <v>45</v>
      </c>
      <c r="B44" s="32"/>
      <c r="C44" s="33"/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</row>
    <row r="45" spans="1:9" x14ac:dyDescent="0.2">
      <c r="A45" s="27"/>
      <c r="B45" s="28" t="s">
        <v>45</v>
      </c>
      <c r="C45" s="29"/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</row>
    <row r="46" spans="1:9" x14ac:dyDescent="0.2">
      <c r="A46" s="37"/>
      <c r="B46" s="38"/>
      <c r="C46" s="39" t="s">
        <v>45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</row>
    <row r="47" spans="1:9" ht="20.100000000000001" customHeight="1" x14ac:dyDescent="0.2">
      <c r="A47" s="40" t="s">
        <v>46</v>
      </c>
      <c r="B47" s="41"/>
      <c r="C47" s="42"/>
      <c r="D47" s="43">
        <f>+D44+D41+D38+D36+D31++D28+D24+D15</f>
        <v>2487257900</v>
      </c>
      <c r="E47" s="43">
        <f t="shared" ref="E47:I47" si="2">+E44+E41+E38+E36+E31++E28+E24+E15</f>
        <v>1386890148</v>
      </c>
      <c r="F47" s="43">
        <f t="shared" si="2"/>
        <v>3874148048</v>
      </c>
      <c r="G47" s="43">
        <f t="shared" si="2"/>
        <v>3835153817</v>
      </c>
      <c r="H47" s="43">
        <f t="shared" si="2"/>
        <v>3351513992</v>
      </c>
      <c r="I47" s="43">
        <f t="shared" si="2"/>
        <v>38994231</v>
      </c>
    </row>
  </sheetData>
  <mergeCells count="14">
    <mergeCell ref="A47:C47"/>
    <mergeCell ref="A7:C10"/>
    <mergeCell ref="D7:H7"/>
    <mergeCell ref="I7:I9"/>
    <mergeCell ref="D8:D9"/>
    <mergeCell ref="F8:F9"/>
    <mergeCell ref="G8:G9"/>
    <mergeCell ref="H8:H9"/>
    <mergeCell ref="A1:I1"/>
    <mergeCell ref="A2:I2"/>
    <mergeCell ref="A3:I3"/>
    <mergeCell ref="A4:I4"/>
    <mergeCell ref="A5:I5"/>
    <mergeCell ref="A6:I6"/>
  </mergeCells>
  <pageMargins left="0.75" right="0.75" top="1" bottom="1" header="0.5" footer="0.5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cp:lastPrinted>2022-01-28T20:57:54Z</cp:lastPrinted>
  <dcterms:created xsi:type="dcterms:W3CDTF">2022-01-28T20:57:26Z</dcterms:created>
  <dcterms:modified xsi:type="dcterms:W3CDTF">2022-01-28T20:58:53Z</dcterms:modified>
</cp:coreProperties>
</file>