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xr:revisionPtr revIDLastSave="0" documentId="8_{7875E75F-ECDC-4972-8366-0C0C6C9A021A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EAI" sheetId="2" r:id="rId1"/>
  </sheets>
  <calcPr calcId="191029"/>
</workbook>
</file>

<file path=xl/calcChain.xml><?xml version="1.0" encoding="utf-8"?>
<calcChain xmlns="http://schemas.openxmlformats.org/spreadsheetml/2006/main">
  <c r="G46" i="2" l="1"/>
  <c r="G45" i="2"/>
  <c r="G44" i="2"/>
  <c r="D44" i="2"/>
  <c r="G43" i="2"/>
  <c r="D43" i="2"/>
  <c r="G42" i="2"/>
  <c r="D42" i="2"/>
  <c r="G41" i="2"/>
  <c r="F40" i="2"/>
  <c r="G40" i="2" s="1"/>
  <c r="E40" i="2"/>
  <c r="C40" i="2"/>
  <c r="B40" i="2"/>
  <c r="G39" i="2"/>
  <c r="D39" i="2"/>
  <c r="D38" i="2"/>
  <c r="E38" i="2" s="1"/>
  <c r="C32" i="2"/>
  <c r="C47" i="2" s="1"/>
  <c r="B32" i="2"/>
  <c r="C20" i="2"/>
  <c r="B20" i="2"/>
  <c r="D18" i="2"/>
  <c r="E18" i="2" s="1"/>
  <c r="F18" i="2" s="1"/>
  <c r="G18" i="2" s="1"/>
  <c r="G17" i="2"/>
  <c r="D17" i="2"/>
  <c r="D16" i="2"/>
  <c r="E16" i="2" s="1"/>
  <c r="F16" i="2" s="1"/>
  <c r="G16" i="2" s="1"/>
  <c r="D15" i="2"/>
  <c r="E15" i="2" s="1"/>
  <c r="F15" i="2" s="1"/>
  <c r="G15" i="2" s="1"/>
  <c r="D14" i="2"/>
  <c r="E14" i="2" s="1"/>
  <c r="B47" i="2" l="1"/>
  <c r="D40" i="2"/>
  <c r="E32" i="2"/>
  <c r="E47" i="2" s="1"/>
  <c r="F38" i="2"/>
  <c r="E20" i="2"/>
  <c r="F14" i="2"/>
  <c r="D20" i="2"/>
  <c r="D32" i="2"/>
  <c r="D47" i="2" l="1"/>
  <c r="F20" i="2"/>
  <c r="G14" i="2"/>
  <c r="G20" i="2" s="1"/>
  <c r="F32" i="2"/>
  <c r="F47" i="2" s="1"/>
  <c r="G38" i="2"/>
  <c r="G32" i="2" s="1"/>
  <c r="G47" i="2" s="1"/>
</calcChain>
</file>

<file path=xl/sharedStrings.xml><?xml version="1.0" encoding="utf-8"?>
<sst xmlns="http://schemas.openxmlformats.org/spreadsheetml/2006/main" count="59" uniqueCount="42">
  <si>
    <t>CUENTA PUBLICA 2020</t>
  </si>
  <si>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</si>
  <si>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</si>
  <si>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</si>
  <si>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</si>
  <si>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</si>
  <si>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</si>
  <si>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</si>
  <si>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</si>
  <si>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</si>
  <si>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</si>
  <si>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</si>
  <si>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</si>
  <si>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</si>
  <si>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</si>
  <si>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</si>
  <si>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</si>
  <si>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</si>
  <si>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</si>
  <si>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</si>
  <si>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</si>
  <si>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</si>
  <si>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</si>
  <si>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</si>
  <si>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</si>
  <si>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</si>
  <si>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</si>
  <si>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</si>
  <si>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</si>
  <si>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</si>
  <si>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</si>
  <si>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</si>
  <si>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</si>
  <si>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</si>
  <si>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</si>
  <si>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</si>
  <si>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</si>
  <si>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</si>
  <si>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</si>
  <si>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</si>
  <si>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CUENTA PUBLICA 2021</t>
  </si>
  <si>
    <t>DEL 01 DE ENERO DE 2021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</si>
</sst>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0" borderId="0" xfId="0" applyFont="1"/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0" fontId="21" fillId="0" borderId="12" xfId="0" applyFont="1" applyBorder="1" applyAlignment="1">
      <alignment horizontal="right" wrapText="1"/>
    </xf>
    <xf numFmtId="4" fontId="21" fillId="0" borderId="12" xfId="0" applyNumberFormat="1" applyFont="1" applyBorder="1" applyAlignment="1">
      <alignment horizontal="right" wrapText="1"/>
    </xf>
    <xf numFmtId="4" fontId="21" fillId="0" borderId="12" xfId="0" applyNumberFormat="1" applyFont="1" applyBorder="1" applyAlignment="1">
      <alignment horizontal="right" wrapText="1"/>
    </xf>
    <xf numFmtId="4" fontId="21" fillId="0" borderId="12" xfId="0" applyNumberFormat="1" applyFont="1" applyBorder="1" applyAlignment="1">
      <alignment horizontal="right" wrapText="1"/>
    </xf>
    <xf numFmtId="3" fontId="22" fillId="33" borderId="0" xfId="0" applyNumberFormat="1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wrapText="1"/>
    </xf>
    <xf numFmtId="4" fontId="20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/>
    <xf numFmtId="4" fontId="19" fillId="0" borderId="0" xfId="0" applyNumberFormat="1" applyFont="1" applyBorder="1"/>
    <xf numFmtId="0" fontId="18" fillId="0" borderId="0" xfId="0" applyFont="1" applyBorder="1" applyAlignment="1">
      <alignment horizontal="right"/>
    </xf>
    <xf numFmtId="4" fontId="25" fillId="0" borderId="0" xfId="0" applyNumberFormat="1" applyFont="1" applyBorder="1"/>
    <xf numFmtId="4" fontId="18" fillId="0" borderId="0" xfId="0" applyNumberFormat="1" applyFont="1" applyBorder="1"/>
    <xf numFmtId="43" fontId="18" fillId="0" borderId="0" xfId="1" applyFont="1" applyBorder="1"/>
    <xf numFmtId="3" fontId="20" fillId="0" borderId="14" xfId="0" applyNumberFormat="1" applyFont="1" applyBorder="1" applyAlignment="1">
      <alignment horizontal="right" vertical="center" wrapText="1"/>
    </xf>
    <xf numFmtId="3" fontId="20" fillId="0" borderId="18" xfId="0" applyNumberFormat="1" applyFont="1" applyBorder="1" applyAlignment="1">
      <alignment horizontal="right" vertical="center" wrapText="1"/>
    </xf>
  </cellXfs>
  <cellStyles count="62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 xr:uid="{00000000-0005-0000-0000-00000E000000}"/>
    <cellStyle name="60% - Énfasis2" xfId="26" builtinId="36" customBuiltin="1"/>
    <cellStyle name="60% - Énfasis2 2" xfId="57" xr:uid="{00000000-0005-0000-0000-000010000000}"/>
    <cellStyle name="60% - Énfasis3" xfId="30" builtinId="40" customBuiltin="1"/>
    <cellStyle name="60% - Énfasis3 2" xfId="58" xr:uid="{00000000-0005-0000-0000-000012000000}"/>
    <cellStyle name="60% - Énfasis4" xfId="34" builtinId="44" customBuiltin="1"/>
    <cellStyle name="60% - Énfasis4 2" xfId="59" xr:uid="{00000000-0005-0000-0000-000014000000}"/>
    <cellStyle name="60% - Énfasis5" xfId="38" builtinId="48" customBuiltin="1"/>
    <cellStyle name="60% - Énfasis5 2" xfId="60" xr:uid="{00000000-0005-0000-0000-000016000000}"/>
    <cellStyle name="60% - Énfasis6" xfId="42" builtinId="52" customBuiltin="1"/>
    <cellStyle name="60% - Énfasis6 2" xfId="61" xr:uid="{00000000-0005-0000-0000-000018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8000000}"/>
    <cellStyle name="Millares 2 2" xfId="52" xr:uid="{00000000-0005-0000-0000-000029000000}"/>
    <cellStyle name="Millares 2 3" xfId="54" xr:uid="{00000000-0005-0000-0000-00002A000000}"/>
    <cellStyle name="Millares 3" xfId="49" xr:uid="{00000000-0005-0000-0000-00002B000000}"/>
    <cellStyle name="Millares 4" xfId="51" xr:uid="{00000000-0005-0000-0000-00002C000000}"/>
    <cellStyle name="Millares 5" xfId="53" xr:uid="{00000000-0005-0000-0000-00002D000000}"/>
    <cellStyle name="Millares 6" xfId="45" xr:uid="{00000000-0005-0000-0000-00002E000000}"/>
    <cellStyle name="Moneda 2" xfId="48" xr:uid="{00000000-0005-0000-0000-00002F000000}"/>
    <cellStyle name="Neutral" xfId="9" builtinId="28" customBuiltin="1"/>
    <cellStyle name="Neutral 2" xfId="55" xr:uid="{00000000-0005-0000-0000-000031000000}"/>
    <cellStyle name="Normal" xfId="0" builtinId="0"/>
    <cellStyle name="Normal 2" xfId="43" xr:uid="{00000000-0005-0000-0000-000033000000}"/>
    <cellStyle name="Normal 2 2" xfId="50" xr:uid="{00000000-0005-0000-0000-000034000000}"/>
    <cellStyle name="Normal 9" xfId="46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9"/>
  <sheetViews>
    <sheetView showGridLines="0" tabSelected="1" workbookViewId="0">
      <selection activeCell="I15" sqref="I15"/>
    </sheetView>
  </sheetViews>
  <sheetFormatPr baseColWidth="10" defaultRowHeight="14.25" x14ac:dyDescent="0.2"/>
  <cols>
    <col min="1" max="1" width="45.7109375" style="1" bestFit="1" customWidth="1"/>
    <col min="2" max="2" width="15.28515625" style="1" bestFit="1" customWidth="1"/>
    <col min="3" max="3" width="19" style="1" bestFit="1" customWidth="1"/>
    <col min="4" max="6" width="15.28515625" style="1" bestFit="1" customWidth="1"/>
    <col min="7" max="7" width="13.85546875" style="1" bestFit="1" customWidth="1"/>
    <col min="8" max="8" width="11.42578125" style="1"/>
    <col min="9" max="9" width="12.42578125" style="1" bestFit="1" customWidth="1"/>
    <col min="10" max="16384" width="11.42578125" style="1"/>
  </cols>
  <sheetData>
    <row r="1" spans="1:7" ht="15.75" customHeight="1" x14ac:dyDescent="0.2">
      <c r="A1" s="19" t="s">
        <v>40</v>
      </c>
      <c r="B1" s="19"/>
      <c r="C1" s="19"/>
      <c r="D1" s="19"/>
      <c r="E1" s="19"/>
      <c r="F1" s="19"/>
      <c r="G1" s="19"/>
    </row>
    <row r="2" spans="1:7" x14ac:dyDescent="0.2">
      <c r="A2" s="19" t="s">
        <v>1</v>
      </c>
      <c r="B2" s="19"/>
      <c r="C2" s="19"/>
      <c r="D2" s="19"/>
      <c r="E2" s="19"/>
      <c r="F2" s="19"/>
      <c r="G2" s="19"/>
    </row>
    <row r="3" spans="1:7" x14ac:dyDescent="0.2">
      <c r="A3" s="19" t="s">
        <v>2</v>
      </c>
      <c r="B3" s="19"/>
      <c r="C3" s="19"/>
      <c r="D3" s="19"/>
      <c r="E3" s="19"/>
      <c r="F3" s="19"/>
      <c r="G3" s="19"/>
    </row>
    <row r="4" spans="1:7" x14ac:dyDescent="0.2">
      <c r="A4" s="19" t="s">
        <v>41</v>
      </c>
      <c r="B4" s="19"/>
      <c r="C4" s="19"/>
      <c r="D4" s="19"/>
      <c r="E4" s="19"/>
      <c r="F4" s="19"/>
      <c r="G4" s="19"/>
    </row>
    <row r="5" spans="1:7" ht="7.5" customHeight="1" x14ac:dyDescent="0.2">
      <c r="A5" s="26"/>
      <c r="B5" s="26"/>
      <c r="C5" s="26"/>
      <c r="D5" s="26"/>
      <c r="E5" s="26"/>
      <c r="F5" s="26"/>
      <c r="G5" s="26"/>
    </row>
    <row r="6" spans="1:7" ht="9.75" customHeight="1" x14ac:dyDescent="0.2">
      <c r="A6" s="20" t="s">
        <v>3</v>
      </c>
      <c r="B6" s="23" t="s">
        <v>4</v>
      </c>
      <c r="C6" s="24"/>
      <c r="D6" s="24"/>
      <c r="E6" s="24"/>
      <c r="F6" s="25"/>
      <c r="G6" s="20" t="s">
        <v>5</v>
      </c>
    </row>
    <row r="7" spans="1:7" ht="9.75" customHeight="1" x14ac:dyDescent="0.2">
      <c r="A7" s="21"/>
      <c r="B7" s="20" t="s">
        <v>6</v>
      </c>
      <c r="C7" s="7" t="s">
        <v>7</v>
      </c>
      <c r="D7" s="20" t="s">
        <v>9</v>
      </c>
      <c r="E7" s="20" t="s">
        <v>10</v>
      </c>
      <c r="F7" s="20" t="s">
        <v>11</v>
      </c>
      <c r="G7" s="21"/>
    </row>
    <row r="8" spans="1:7" ht="9.75" customHeight="1" x14ac:dyDescent="0.2">
      <c r="A8" s="21"/>
      <c r="B8" s="22"/>
      <c r="C8" s="8" t="s">
        <v>8</v>
      </c>
      <c r="D8" s="22"/>
      <c r="E8" s="22"/>
      <c r="F8" s="22"/>
      <c r="G8" s="22"/>
    </row>
    <row r="9" spans="1:7" ht="15" customHeight="1" x14ac:dyDescent="0.2">
      <c r="A9" s="22"/>
      <c r="B9" s="9">
        <v>1</v>
      </c>
      <c r="C9" s="9">
        <v>2</v>
      </c>
      <c r="D9" s="9" t="s">
        <v>12</v>
      </c>
      <c r="E9" s="9">
        <v>4</v>
      </c>
      <c r="F9" s="9">
        <v>5</v>
      </c>
      <c r="G9" s="9" t="s">
        <v>13</v>
      </c>
    </row>
    <row r="10" spans="1:7" x14ac:dyDescent="0.2">
      <c r="A10" s="2" t="s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">
      <c r="A11" s="2" t="s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2" t="s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2" t="s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2" t="s">
        <v>18</v>
      </c>
      <c r="B14" s="3">
        <v>0</v>
      </c>
      <c r="C14" s="6">
        <v>4683145</v>
      </c>
      <c r="D14" s="6">
        <f>+B14+C14</f>
        <v>4683145</v>
      </c>
      <c r="E14" s="6">
        <f>+D14</f>
        <v>4683145</v>
      </c>
      <c r="F14" s="6">
        <f>+E14</f>
        <v>4683145</v>
      </c>
      <c r="G14" s="6">
        <f>+F14-B14</f>
        <v>4683145</v>
      </c>
    </row>
    <row r="15" spans="1:7" x14ac:dyDescent="0.2">
      <c r="A15" s="2" t="s">
        <v>19</v>
      </c>
      <c r="B15" s="3">
        <v>0</v>
      </c>
      <c r="C15" s="6">
        <v>0</v>
      </c>
      <c r="D15" s="6">
        <f t="shared" ref="D15:D18" si="0">+B15+C15</f>
        <v>0</v>
      </c>
      <c r="E15" s="6">
        <f>+D15</f>
        <v>0</v>
      </c>
      <c r="F15" s="6">
        <f t="shared" ref="F15:F18" si="1">+E15</f>
        <v>0</v>
      </c>
      <c r="G15" s="6">
        <f t="shared" ref="G15:G18" si="2">+F15-B15</f>
        <v>0</v>
      </c>
    </row>
    <row r="16" spans="1:7" ht="22.5" x14ac:dyDescent="0.2">
      <c r="A16" s="2" t="s">
        <v>20</v>
      </c>
      <c r="B16" s="6">
        <v>0</v>
      </c>
      <c r="C16" s="6">
        <v>6631047</v>
      </c>
      <c r="D16" s="6">
        <f t="shared" si="0"/>
        <v>6631047</v>
      </c>
      <c r="E16" s="6">
        <f>+D16</f>
        <v>6631047</v>
      </c>
      <c r="F16" s="6">
        <f t="shared" si="1"/>
        <v>6631047</v>
      </c>
      <c r="G16" s="6">
        <f t="shared" si="2"/>
        <v>6631047</v>
      </c>
    </row>
    <row r="17" spans="1:9" ht="33.75" x14ac:dyDescent="0.2">
      <c r="A17" s="2" t="s">
        <v>21</v>
      </c>
      <c r="B17" s="6">
        <v>2487257900</v>
      </c>
      <c r="C17" s="6">
        <v>1021205065</v>
      </c>
      <c r="D17" s="6">
        <f t="shared" si="0"/>
        <v>3508462965</v>
      </c>
      <c r="E17" s="6">
        <v>2808543853</v>
      </c>
      <c r="F17" s="6">
        <v>2761618889</v>
      </c>
      <c r="G17" s="6">
        <f t="shared" si="2"/>
        <v>274360989</v>
      </c>
      <c r="I17" s="14"/>
    </row>
    <row r="18" spans="1:9" ht="22.5" x14ac:dyDescent="0.2">
      <c r="A18" s="2" t="s">
        <v>22</v>
      </c>
      <c r="B18" s="6">
        <v>0</v>
      </c>
      <c r="C18" s="6">
        <v>0</v>
      </c>
      <c r="D18" s="6">
        <f t="shared" si="0"/>
        <v>0</v>
      </c>
      <c r="E18" s="6">
        <f>+D18</f>
        <v>0</v>
      </c>
      <c r="F18" s="6">
        <f t="shared" si="1"/>
        <v>0</v>
      </c>
      <c r="G18" s="6">
        <f t="shared" si="2"/>
        <v>0</v>
      </c>
    </row>
    <row r="19" spans="1:9" x14ac:dyDescent="0.2">
      <c r="A19" s="2" t="s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9" ht="20.100000000000001" customHeight="1" x14ac:dyDescent="0.2">
      <c r="A20" s="4" t="s">
        <v>24</v>
      </c>
      <c r="B20" s="11">
        <f>SUM(B10:B19)</f>
        <v>2487257900</v>
      </c>
      <c r="C20" s="11">
        <f t="shared" ref="C20:F20" si="3">SUM(C10:C19)</f>
        <v>1032519257</v>
      </c>
      <c r="D20" s="11">
        <f t="shared" si="3"/>
        <v>3519777157</v>
      </c>
      <c r="E20" s="11">
        <f t="shared" si="3"/>
        <v>2819858045</v>
      </c>
      <c r="F20" s="11">
        <f t="shared" si="3"/>
        <v>2772933081</v>
      </c>
      <c r="G20" s="27">
        <f>SUM(G10:G19)</f>
        <v>285675181</v>
      </c>
    </row>
    <row r="21" spans="1:9" ht="20.100000000000001" customHeight="1" x14ac:dyDescent="0.2">
      <c r="A21" s="29"/>
      <c r="B21" s="30"/>
      <c r="C21" s="30"/>
      <c r="D21" s="31"/>
      <c r="E21" s="29" t="s">
        <v>25</v>
      </c>
      <c r="F21" s="31"/>
      <c r="G21" s="28"/>
    </row>
    <row r="22" spans="1:9" x14ac:dyDescent="0.2">
      <c r="A22" s="5"/>
    </row>
    <row r="23" spans="1:9" ht="15.75" customHeight="1" x14ac:dyDescent="0.2">
      <c r="A23" s="19" t="s">
        <v>0</v>
      </c>
      <c r="B23" s="19"/>
      <c r="C23" s="19"/>
      <c r="D23" s="19"/>
      <c r="E23" s="19"/>
      <c r="F23" s="19"/>
      <c r="G23" s="19"/>
    </row>
    <row r="24" spans="1:9" x14ac:dyDescent="0.2">
      <c r="A24" s="19" t="s">
        <v>1</v>
      </c>
      <c r="B24" s="19"/>
      <c r="C24" s="19"/>
      <c r="D24" s="19"/>
      <c r="E24" s="19"/>
      <c r="F24" s="19"/>
      <c r="G24" s="19"/>
    </row>
    <row r="25" spans="1:9" x14ac:dyDescent="0.2">
      <c r="A25" s="19" t="s">
        <v>2</v>
      </c>
      <c r="B25" s="19"/>
      <c r="C25" s="19"/>
      <c r="D25" s="19"/>
      <c r="E25" s="19"/>
      <c r="F25" s="19"/>
      <c r="G25" s="19"/>
    </row>
    <row r="26" spans="1:9" x14ac:dyDescent="0.2">
      <c r="A26" s="19" t="s">
        <v>41</v>
      </c>
      <c r="B26" s="19"/>
      <c r="C26" s="19"/>
      <c r="D26" s="19"/>
      <c r="E26" s="19"/>
      <c r="F26" s="19"/>
      <c r="G26" s="19"/>
    </row>
    <row r="27" spans="1:9" ht="7.5" customHeight="1" x14ac:dyDescent="0.2"/>
    <row r="28" spans="1:9" ht="9.75" customHeight="1" x14ac:dyDescent="0.2">
      <c r="A28" s="7" t="s">
        <v>2</v>
      </c>
      <c r="B28" s="23" t="s">
        <v>4</v>
      </c>
      <c r="C28" s="24"/>
      <c r="D28" s="24"/>
      <c r="E28" s="24"/>
      <c r="F28" s="25"/>
      <c r="G28" s="20" t="s">
        <v>5</v>
      </c>
    </row>
    <row r="29" spans="1:9" ht="9.75" customHeight="1" x14ac:dyDescent="0.2">
      <c r="A29" s="10" t="s">
        <v>26</v>
      </c>
      <c r="B29" s="20" t="s">
        <v>6</v>
      </c>
      <c r="C29" s="7" t="s">
        <v>7</v>
      </c>
      <c r="D29" s="20" t="s">
        <v>9</v>
      </c>
      <c r="E29" s="20" t="s">
        <v>10</v>
      </c>
      <c r="F29" s="20" t="s">
        <v>11</v>
      </c>
      <c r="G29" s="21"/>
    </row>
    <row r="30" spans="1:9" ht="9.75" customHeight="1" x14ac:dyDescent="0.2">
      <c r="A30" s="10"/>
      <c r="B30" s="22"/>
      <c r="C30" s="8" t="s">
        <v>8</v>
      </c>
      <c r="D30" s="22"/>
      <c r="E30" s="22"/>
      <c r="F30" s="22"/>
      <c r="G30" s="22"/>
    </row>
    <row r="31" spans="1:9" ht="9.75" customHeight="1" x14ac:dyDescent="0.2">
      <c r="A31" s="8"/>
      <c r="B31" s="9">
        <v>1</v>
      </c>
      <c r="C31" s="9">
        <v>2</v>
      </c>
      <c r="D31" s="9" t="s">
        <v>12</v>
      </c>
      <c r="E31" s="9">
        <v>4</v>
      </c>
      <c r="F31" s="9">
        <v>5</v>
      </c>
      <c r="G31" s="9" t="s">
        <v>13</v>
      </c>
    </row>
    <row r="32" spans="1:9" ht="22.5" x14ac:dyDescent="0.2">
      <c r="A32" s="12" t="s">
        <v>27</v>
      </c>
      <c r="B32" s="13">
        <f>SUM(B33:B39)</f>
        <v>0</v>
      </c>
      <c r="C32" s="13">
        <f t="shared" ref="C32:G32" si="4">SUM(C33:C39)</f>
        <v>0</v>
      </c>
      <c r="D32" s="13">
        <f t="shared" si="4"/>
        <v>0</v>
      </c>
      <c r="E32" s="13">
        <f t="shared" si="4"/>
        <v>0</v>
      </c>
      <c r="F32" s="13">
        <f t="shared" si="4"/>
        <v>0</v>
      </c>
      <c r="G32" s="13">
        <f t="shared" si="4"/>
        <v>0</v>
      </c>
    </row>
    <row r="33" spans="1:9" x14ac:dyDescent="0.2">
      <c r="A33" s="2" t="s">
        <v>28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29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30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33</v>
      </c>
      <c r="B38" s="6">
        <v>0</v>
      </c>
      <c r="C38" s="6">
        <v>0</v>
      </c>
      <c r="D38" s="6">
        <f>+B38+C38</f>
        <v>0</v>
      </c>
      <c r="E38" s="6">
        <f>+D38</f>
        <v>0</v>
      </c>
      <c r="F38" s="6">
        <f>+E38</f>
        <v>0</v>
      </c>
      <c r="G38" s="6">
        <f>+F38-B38</f>
        <v>0</v>
      </c>
    </row>
    <row r="39" spans="1:9" ht="33.75" x14ac:dyDescent="0.2">
      <c r="A39" s="2" t="s">
        <v>34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 t="shared" ref="G39:G46" si="5">+F39-B39</f>
        <v>0</v>
      </c>
    </row>
    <row r="40" spans="1:9" ht="45" x14ac:dyDescent="0.2">
      <c r="A40" s="12" t="s">
        <v>35</v>
      </c>
      <c r="B40" s="13">
        <f>SUM(B41:B44)</f>
        <v>2487257900</v>
      </c>
      <c r="C40" s="13">
        <f>SUM(C41:C44)</f>
        <v>1032519257</v>
      </c>
      <c r="D40" s="13">
        <f t="shared" ref="D40:F40" si="6">SUM(D41:D44)</f>
        <v>3519777157</v>
      </c>
      <c r="E40" s="13">
        <f t="shared" si="6"/>
        <v>2819858045</v>
      </c>
      <c r="F40" s="13">
        <f t="shared" si="6"/>
        <v>2772933081</v>
      </c>
      <c r="G40" s="13">
        <f t="shared" si="5"/>
        <v>285675181</v>
      </c>
    </row>
    <row r="41" spans="1:9" x14ac:dyDescent="0.2">
      <c r="A41" s="2" t="s">
        <v>29</v>
      </c>
      <c r="B41" s="6">
        <v>0</v>
      </c>
      <c r="C41" s="15">
        <v>0</v>
      </c>
      <c r="D41" s="6">
        <v>0</v>
      </c>
      <c r="E41" s="6">
        <v>0</v>
      </c>
      <c r="F41" s="6">
        <v>0</v>
      </c>
      <c r="G41" s="6">
        <f t="shared" si="5"/>
        <v>0</v>
      </c>
    </row>
    <row r="42" spans="1:9" x14ac:dyDescent="0.2">
      <c r="A42" s="2" t="s">
        <v>32</v>
      </c>
      <c r="B42" s="6">
        <v>0</v>
      </c>
      <c r="C42" s="16">
        <v>4683145</v>
      </c>
      <c r="D42" s="6">
        <f>+B42+C42</f>
        <v>4683145</v>
      </c>
      <c r="E42" s="18">
        <v>4683145</v>
      </c>
      <c r="F42" s="6">
        <v>4683145</v>
      </c>
      <c r="G42" s="6">
        <f t="shared" si="5"/>
        <v>4683145</v>
      </c>
    </row>
    <row r="43" spans="1:9" ht="22.5" x14ac:dyDescent="0.2">
      <c r="A43" s="2" t="s">
        <v>36</v>
      </c>
      <c r="B43" s="6">
        <v>0</v>
      </c>
      <c r="C43" s="16">
        <v>6631047</v>
      </c>
      <c r="D43" s="6">
        <f t="shared" ref="D43:D44" si="7">+B43+C43</f>
        <v>6631047</v>
      </c>
      <c r="E43" s="18">
        <v>6631047</v>
      </c>
      <c r="F43" s="6">
        <v>6631047</v>
      </c>
      <c r="G43" s="6">
        <f t="shared" si="5"/>
        <v>6631047</v>
      </c>
    </row>
    <row r="44" spans="1:9" ht="22.5" x14ac:dyDescent="0.2">
      <c r="A44" s="2" t="s">
        <v>37</v>
      </c>
      <c r="B44" s="17">
        <v>2487257900</v>
      </c>
      <c r="C44" s="16">
        <v>1021205065</v>
      </c>
      <c r="D44" s="6">
        <f t="shared" si="7"/>
        <v>3508462965</v>
      </c>
      <c r="E44" s="18">
        <v>2808543853</v>
      </c>
      <c r="F44" s="6">
        <v>2761618889</v>
      </c>
      <c r="G44" s="6">
        <f t="shared" si="5"/>
        <v>274360989</v>
      </c>
    </row>
    <row r="45" spans="1:9" x14ac:dyDescent="0.2">
      <c r="A45" s="12" t="s">
        <v>38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f t="shared" si="5"/>
        <v>0</v>
      </c>
    </row>
    <row r="46" spans="1:9" x14ac:dyDescent="0.2">
      <c r="A46" s="2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5"/>
        <v>0</v>
      </c>
    </row>
    <row r="47" spans="1:9" ht="20.100000000000001" customHeight="1" x14ac:dyDescent="0.2">
      <c r="A47" s="4" t="s">
        <v>24</v>
      </c>
      <c r="B47" s="11">
        <f>+B32+B40+B45</f>
        <v>2487257900</v>
      </c>
      <c r="C47" s="11">
        <f t="shared" ref="C47:F47" si="8">+C32+C40+C45</f>
        <v>1032519257</v>
      </c>
      <c r="D47" s="11">
        <f t="shared" si="8"/>
        <v>3519777157</v>
      </c>
      <c r="E47" s="11">
        <f t="shared" si="8"/>
        <v>2819858045</v>
      </c>
      <c r="F47" s="40">
        <f t="shared" si="8"/>
        <v>2772933081</v>
      </c>
      <c r="G47" s="41">
        <f>+G32+G40+G45</f>
        <v>285675181</v>
      </c>
      <c r="I47" s="14"/>
    </row>
    <row r="48" spans="1:9" x14ac:dyDescent="0.2">
      <c r="A48" s="5"/>
    </row>
    <row r="49" spans="1:6" s="34" customFormat="1" x14ac:dyDescent="0.2">
      <c r="A49" s="32"/>
      <c r="B49" s="33"/>
      <c r="C49" s="33"/>
      <c r="D49" s="33"/>
      <c r="E49" s="33"/>
      <c r="F49" s="33"/>
    </row>
    <row r="50" spans="1:6" s="34" customFormat="1" x14ac:dyDescent="0.2">
      <c r="B50" s="35"/>
      <c r="C50" s="35"/>
      <c r="D50" s="35"/>
      <c r="E50" s="35"/>
      <c r="F50" s="35"/>
    </row>
    <row r="51" spans="1:6" s="34" customFormat="1" x14ac:dyDescent="0.2"/>
    <row r="52" spans="1:6" s="34" customFormat="1" x14ac:dyDescent="0.2"/>
    <row r="53" spans="1:6" s="34" customFormat="1" x14ac:dyDescent="0.2">
      <c r="A53" s="36"/>
      <c r="B53" s="33"/>
      <c r="C53" s="33"/>
      <c r="D53" s="33"/>
      <c r="E53" s="33"/>
      <c r="F53" s="33"/>
    </row>
    <row r="54" spans="1:6" s="34" customFormat="1" x14ac:dyDescent="0.2">
      <c r="B54" s="37"/>
      <c r="C54" s="37"/>
      <c r="D54" s="37"/>
      <c r="E54" s="37"/>
      <c r="F54" s="37"/>
    </row>
    <row r="55" spans="1:6" s="34" customFormat="1" x14ac:dyDescent="0.2">
      <c r="B55" s="38"/>
      <c r="C55" s="38"/>
      <c r="D55" s="38"/>
      <c r="E55" s="38"/>
      <c r="F55" s="38"/>
    </row>
    <row r="56" spans="1:6" s="34" customFormat="1" x14ac:dyDescent="0.2"/>
    <row r="57" spans="1:6" s="34" customFormat="1" x14ac:dyDescent="0.2"/>
    <row r="58" spans="1:6" s="34" customFormat="1" x14ac:dyDescent="0.2"/>
    <row r="59" spans="1:6" s="34" customFormat="1" x14ac:dyDescent="0.2">
      <c r="B59" s="33"/>
      <c r="C59" s="33"/>
      <c r="D59" s="33"/>
      <c r="E59" s="33"/>
      <c r="F59" s="33"/>
    </row>
    <row r="60" spans="1:6" s="34" customFormat="1" x14ac:dyDescent="0.2">
      <c r="B60" s="39"/>
      <c r="C60" s="39"/>
      <c r="D60" s="39"/>
      <c r="E60" s="39"/>
      <c r="F60" s="39"/>
    </row>
    <row r="61" spans="1:6" s="34" customFormat="1" x14ac:dyDescent="0.2"/>
    <row r="62" spans="1:6" s="34" customFormat="1" x14ac:dyDescent="0.2"/>
    <row r="63" spans="1:6" s="34" customFormat="1" x14ac:dyDescent="0.2"/>
    <row r="64" spans="1:6" s="34" customFormat="1" x14ac:dyDescent="0.2"/>
    <row r="65" s="34" customFormat="1" x14ac:dyDescent="0.2"/>
    <row r="66" s="34" customFormat="1" x14ac:dyDescent="0.2"/>
    <row r="67" s="34" customFormat="1" x14ac:dyDescent="0.2"/>
    <row r="68" s="34" customFormat="1" x14ac:dyDescent="0.2"/>
    <row r="69" s="34" customFormat="1" x14ac:dyDescent="0.2"/>
    <row r="70" s="34" customFormat="1" x14ac:dyDescent="0.2"/>
    <row r="71" s="34" customFormat="1" x14ac:dyDescent="0.2"/>
    <row r="72" s="34" customFormat="1" x14ac:dyDescent="0.2"/>
    <row r="73" s="34" customFormat="1" x14ac:dyDescent="0.2"/>
    <row r="74" s="34" customFormat="1" x14ac:dyDescent="0.2"/>
    <row r="75" s="34" customFormat="1" x14ac:dyDescent="0.2"/>
    <row r="76" s="34" customFormat="1" x14ac:dyDescent="0.2"/>
    <row r="77" s="34" customFormat="1" x14ac:dyDescent="0.2"/>
    <row r="78" s="34" customFormat="1" x14ac:dyDescent="0.2"/>
    <row r="79" s="34" customFormat="1" x14ac:dyDescent="0.2"/>
    <row r="80" s="34" customFormat="1" x14ac:dyDescent="0.2"/>
    <row r="81" s="34" customFormat="1" x14ac:dyDescent="0.2"/>
    <row r="82" s="34" customFormat="1" x14ac:dyDescent="0.2"/>
    <row r="83" s="34" customFormat="1" x14ac:dyDescent="0.2"/>
    <row r="84" s="34" customFormat="1" x14ac:dyDescent="0.2"/>
    <row r="85" s="34" customFormat="1" x14ac:dyDescent="0.2"/>
    <row r="86" s="34" customFormat="1" x14ac:dyDescent="0.2"/>
    <row r="87" s="34" customFormat="1" x14ac:dyDescent="0.2"/>
    <row r="88" s="34" customFormat="1" x14ac:dyDescent="0.2"/>
    <row r="89" s="34" customFormat="1" x14ac:dyDescent="0.2"/>
    <row r="90" s="34" customFormat="1" x14ac:dyDescent="0.2"/>
    <row r="91" s="34" customFormat="1" x14ac:dyDescent="0.2"/>
    <row r="92" s="34" customFormat="1" x14ac:dyDescent="0.2"/>
    <row r="93" s="34" customFormat="1" x14ac:dyDescent="0.2"/>
    <row r="94" s="34" customFormat="1" x14ac:dyDescent="0.2"/>
    <row r="95" s="34" customFormat="1" x14ac:dyDescent="0.2"/>
    <row r="96" s="34" customFormat="1" x14ac:dyDescent="0.2"/>
    <row r="97" s="34" customFormat="1" x14ac:dyDescent="0.2"/>
    <row r="98" s="34" customFormat="1" x14ac:dyDescent="0.2"/>
    <row r="99" s="34" customFormat="1" x14ac:dyDescent="0.2"/>
    <row r="100" s="34" customFormat="1" x14ac:dyDescent="0.2"/>
    <row r="101" s="34" customFormat="1" x14ac:dyDescent="0.2"/>
    <row r="102" s="34" customFormat="1" x14ac:dyDescent="0.2"/>
    <row r="103" s="34" customFormat="1" x14ac:dyDescent="0.2"/>
    <row r="104" s="34" customFormat="1" x14ac:dyDescent="0.2"/>
    <row r="105" s="34" customFormat="1" x14ac:dyDescent="0.2"/>
    <row r="106" s="34" customFormat="1" x14ac:dyDescent="0.2"/>
    <row r="107" s="34" customFormat="1" x14ac:dyDescent="0.2"/>
    <row r="108" s="34" customFormat="1" x14ac:dyDescent="0.2"/>
    <row r="109" s="34" customFormat="1" x14ac:dyDescent="0.2"/>
    <row r="110" s="34" customFormat="1" x14ac:dyDescent="0.2"/>
    <row r="111" s="34" customFormat="1" x14ac:dyDescent="0.2"/>
    <row r="112" s="34" customFormat="1" x14ac:dyDescent="0.2"/>
    <row r="113" s="34" customFormat="1" x14ac:dyDescent="0.2"/>
    <row r="114" s="34" customFormat="1" x14ac:dyDescent="0.2"/>
    <row r="115" s="34" customFormat="1" x14ac:dyDescent="0.2"/>
    <row r="116" s="34" customFormat="1" x14ac:dyDescent="0.2"/>
    <row r="117" s="34" customFormat="1" x14ac:dyDescent="0.2"/>
    <row r="118" s="34" customFormat="1" x14ac:dyDescent="0.2"/>
    <row r="119" s="34" customFormat="1" x14ac:dyDescent="0.2"/>
    <row r="120" s="34" customFormat="1" x14ac:dyDescent="0.2"/>
    <row r="121" s="34" customFormat="1" x14ac:dyDescent="0.2"/>
    <row r="122" s="34" customFormat="1" x14ac:dyDescent="0.2"/>
    <row r="123" s="34" customFormat="1" x14ac:dyDescent="0.2"/>
    <row r="124" s="34" customFormat="1" x14ac:dyDescent="0.2"/>
    <row r="125" s="34" customFormat="1" x14ac:dyDescent="0.2"/>
    <row r="126" s="34" customFormat="1" x14ac:dyDescent="0.2"/>
    <row r="127" s="34" customFormat="1" x14ac:dyDescent="0.2"/>
    <row r="128" s="34" customFormat="1" x14ac:dyDescent="0.2"/>
    <row r="129" s="34" customFormat="1" x14ac:dyDescent="0.2"/>
    <row r="130" s="34" customFormat="1" x14ac:dyDescent="0.2"/>
    <row r="131" s="34" customFormat="1" x14ac:dyDescent="0.2"/>
    <row r="132" s="34" customFormat="1" x14ac:dyDescent="0.2"/>
    <row r="133" s="34" customFormat="1" x14ac:dyDescent="0.2"/>
    <row r="134" s="34" customFormat="1" x14ac:dyDescent="0.2"/>
    <row r="135" s="34" customFormat="1" x14ac:dyDescent="0.2"/>
    <row r="136" s="34" customFormat="1" x14ac:dyDescent="0.2"/>
    <row r="137" s="34" customFormat="1" x14ac:dyDescent="0.2"/>
    <row r="138" s="34" customFormat="1" x14ac:dyDescent="0.2"/>
    <row r="139" s="34" customFormat="1" x14ac:dyDescent="0.2"/>
  </sheetData>
  <mergeCells count="25">
    <mergeCell ref="A25:G25"/>
    <mergeCell ref="A26:G26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</mergeCells>
  <pageMargins left="0.75" right="0.75" top="1" bottom="1" header="0.5" footer="0.5"/>
  <pageSetup paperSize="9" orientation="portrait" r:id="rId1"/>
  <ignoredErrors>
    <ignoredError sqref="B20:F20 B40 D40:F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2021-08-28T01:27:33Z</cp:lastPrinted>
  <dcterms:created xsi:type="dcterms:W3CDTF">2021-01-09T22:25:06Z</dcterms:created>
  <dcterms:modified xsi:type="dcterms:W3CDTF">2021-11-08T16:48:49Z</dcterms:modified>
</cp:coreProperties>
</file>