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PROGRAMATICA\"/>
    </mc:Choice>
  </mc:AlternateContent>
  <xr:revisionPtr revIDLastSave="0" documentId="13_ncr:1_{409E316D-2304-47E1-AEE9-8088096E78A1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9" r:id="rId1"/>
  </sheets>
  <calcPr calcId="191029"/>
</workbook>
</file>

<file path=xl/calcChain.xml><?xml version="1.0" encoding="utf-8"?>
<calcChain xmlns="http://schemas.openxmlformats.org/spreadsheetml/2006/main">
  <c r="H47" i="9" l="1"/>
  <c r="F18" i="9"/>
  <c r="I18" i="9" s="1"/>
  <c r="I15" i="9" s="1"/>
  <c r="H15" i="9"/>
  <c r="H11" i="9" s="1"/>
  <c r="G15" i="9"/>
  <c r="G47" i="9" s="1"/>
  <c r="E15" i="9"/>
  <c r="E47" i="9" s="1"/>
  <c r="D15" i="9"/>
  <c r="D47" i="9" s="1"/>
  <c r="E11" i="9"/>
  <c r="D11" i="9"/>
  <c r="I47" i="9" l="1"/>
  <c r="I11" i="9"/>
  <c r="F15" i="9"/>
  <c r="G11" i="9"/>
  <c r="F47" i="9" l="1"/>
  <c r="F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<sst xmlns="http://schemas.openxmlformats.org/spreadsheetml/2006/main" count="53" uniqueCount="47">
  <si>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</si>
  <si>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</si>
  <si>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</si>
  <si>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</si>
  <si>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</si>
  <si>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</si>
  <si>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</si>
  <si>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</si>
  <si>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</si>
  <si>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</si>
  <si>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</si>
  <si>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</si>
  <si>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</si>
  <si>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</si>
  <si>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</si>
  <si>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</si>
  <si>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</si>
  <si>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</si>
  <si>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</si>
  <si>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</si>
  <si>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</si>
  <si>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</si>
  <si>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</si>
  <si>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</si>
  <si>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</si>
  <si>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</si>
  <si>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</si>
  <si>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</si>
  <si>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</si>
  <si>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</si>
  <si>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</si>
  <si>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</si>
  <si>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</si>
  <si>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</si>
  <si>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</si>
  <si>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</si>
  <si>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</si>
  <si>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</si>
  <si>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</si>
  <si>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</si>
  <si>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</si>
  <si>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</si>
  <si>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</si>
  <si>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</si>
  <si>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</si>
  <si>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2021</t>
  </si>
  <si>
    <t>DEL 01 DE ENERO DE 2021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</si>
</sst>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6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43" fontId="18" fillId="0" borderId="0" xfId="1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24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43" fontId="29" fillId="0" borderId="0" xfId="1" applyFont="1"/>
    <xf numFmtId="4" fontId="22" fillId="0" borderId="12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</cellXfs>
  <cellStyles count="55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2000000}"/>
    <cellStyle name="Millares 2 2" xfId="52" xr:uid="{00000000-0005-0000-0000-000023000000}"/>
    <cellStyle name="Millares 2 3" xfId="54" xr:uid="{00000000-0005-0000-0000-000024000000}"/>
    <cellStyle name="Millares 3" xfId="49" xr:uid="{00000000-0005-0000-0000-000025000000}"/>
    <cellStyle name="Millares 4" xfId="51" xr:uid="{00000000-0005-0000-0000-000026000000}"/>
    <cellStyle name="Millares 5" xfId="53" xr:uid="{00000000-0005-0000-0000-000027000000}"/>
    <cellStyle name="Millares 6" xfId="45" xr:uid="{00000000-0005-0000-0000-000028000000}"/>
    <cellStyle name="Moneda 2" xfId="48" xr:uid="{00000000-0005-0000-0000-000029000000}"/>
    <cellStyle name="Neutral" xfId="9" builtinId="28" customBuiltin="1"/>
    <cellStyle name="Normal" xfId="0" builtinId="0"/>
    <cellStyle name="Normal 2" xfId="43" xr:uid="{00000000-0005-0000-0000-00002C000000}"/>
    <cellStyle name="Normal 2 2" xfId="50" xr:uid="{00000000-0005-0000-0000-00002D000000}"/>
    <cellStyle name="Normal 9" xfId="46" xr:uid="{00000000-0005-0000-0000-00002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0"/>
  <sheetViews>
    <sheetView showGridLines="0" tabSelected="1" topLeftCell="A40" workbookViewId="0">
      <selection activeCell="C43" sqref="C43"/>
    </sheetView>
  </sheetViews>
  <sheetFormatPr baseColWidth="10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9" x14ac:dyDescent="0.2">
      <c r="A3" s="45" t="s">
        <v>4</v>
      </c>
      <c r="B3" s="45"/>
      <c r="C3" s="45"/>
      <c r="D3" s="45"/>
      <c r="E3" s="45"/>
      <c r="F3" s="45"/>
      <c r="G3" s="45"/>
      <c r="H3" s="45"/>
      <c r="I3" s="45"/>
    </row>
    <row r="4" spans="1:9" x14ac:dyDescent="0.2">
      <c r="A4" s="45" t="s">
        <v>16</v>
      </c>
      <c r="B4" s="45"/>
      <c r="C4" s="45"/>
      <c r="D4" s="45"/>
      <c r="E4" s="45"/>
      <c r="F4" s="45"/>
      <c r="G4" s="45"/>
      <c r="H4" s="45"/>
      <c r="I4" s="45"/>
    </row>
    <row r="5" spans="1:9" x14ac:dyDescent="0.2">
      <c r="A5" s="45" t="s">
        <v>46</v>
      </c>
      <c r="B5" s="45"/>
      <c r="C5" s="45"/>
      <c r="D5" s="45"/>
      <c r="E5" s="45"/>
      <c r="F5" s="45"/>
      <c r="G5" s="45"/>
      <c r="H5" s="45"/>
      <c r="I5" s="45"/>
    </row>
    <row r="6" spans="1:9" x14ac:dyDescent="0.2">
      <c r="A6" s="44"/>
      <c r="B6" s="44"/>
      <c r="C6" s="44"/>
      <c r="D6" s="44"/>
      <c r="E6" s="44"/>
      <c r="F6" s="44"/>
      <c r="G6" s="44"/>
      <c r="H6" s="44"/>
      <c r="I6" s="44"/>
    </row>
    <row r="7" spans="1:9" ht="11.25" customHeight="1" x14ac:dyDescent="0.2">
      <c r="A7" s="29" t="s">
        <v>5</v>
      </c>
      <c r="B7" s="30"/>
      <c r="C7" s="31"/>
      <c r="D7" s="38" t="s">
        <v>6</v>
      </c>
      <c r="E7" s="39"/>
      <c r="F7" s="39"/>
      <c r="G7" s="39"/>
      <c r="H7" s="40"/>
      <c r="I7" s="41" t="s">
        <v>7</v>
      </c>
    </row>
    <row r="8" spans="1:9" ht="11.25" customHeight="1" x14ac:dyDescent="0.2">
      <c r="A8" s="32"/>
      <c r="B8" s="33"/>
      <c r="C8" s="34"/>
      <c r="D8" s="41" t="s">
        <v>8</v>
      </c>
      <c r="E8" s="4" t="s">
        <v>9</v>
      </c>
      <c r="F8" s="41" t="s">
        <v>1</v>
      </c>
      <c r="G8" s="41" t="s">
        <v>2</v>
      </c>
      <c r="H8" s="41" t="s">
        <v>10</v>
      </c>
      <c r="I8" s="42"/>
    </row>
    <row r="9" spans="1:9" ht="11.25" customHeight="1" x14ac:dyDescent="0.2">
      <c r="A9" s="32"/>
      <c r="B9" s="33"/>
      <c r="C9" s="34"/>
      <c r="D9" s="43"/>
      <c r="E9" s="5" t="s">
        <v>11</v>
      </c>
      <c r="F9" s="43"/>
      <c r="G9" s="43"/>
      <c r="H9" s="43"/>
      <c r="I9" s="43"/>
    </row>
    <row r="10" spans="1:9" ht="11.25" customHeight="1" x14ac:dyDescent="0.2">
      <c r="A10" s="35"/>
      <c r="B10" s="36"/>
      <c r="C10" s="37"/>
      <c r="D10" s="6">
        <v>1</v>
      </c>
      <c r="E10" s="6">
        <v>2</v>
      </c>
      <c r="F10" s="6" t="s">
        <v>3</v>
      </c>
      <c r="G10" s="6">
        <v>4</v>
      </c>
      <c r="H10" s="6">
        <v>5</v>
      </c>
      <c r="I10" s="6" t="s">
        <v>12</v>
      </c>
    </row>
    <row r="11" spans="1:9" s="10" customFormat="1" ht="15" x14ac:dyDescent="0.25">
      <c r="A11" s="9" t="s">
        <v>17</v>
      </c>
      <c r="B11" s="20"/>
      <c r="C11" s="21"/>
      <c r="D11" s="8">
        <f>+D15</f>
        <v>2487257900</v>
      </c>
      <c r="E11" s="8">
        <f t="shared" ref="E11:I11" si="0">+E15</f>
        <v>639372821</v>
      </c>
      <c r="F11" s="8">
        <f t="shared" si="0"/>
        <v>3126630721</v>
      </c>
      <c r="G11" s="8">
        <f t="shared" si="0"/>
        <v>1341956028</v>
      </c>
      <c r="H11" s="8">
        <f t="shared" si="0"/>
        <v>1341740624</v>
      </c>
      <c r="I11" s="8">
        <f t="shared" si="0"/>
        <v>1784674693</v>
      </c>
    </row>
    <row r="12" spans="1:9" x14ac:dyDescent="0.2">
      <c r="A12" s="13"/>
      <c r="B12" s="15" t="s">
        <v>18</v>
      </c>
      <c r="C12" s="16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3"/>
      <c r="B13" s="15"/>
      <c r="C13" s="16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3"/>
      <c r="B14" s="15"/>
      <c r="C14" s="16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10" customFormat="1" ht="15" x14ac:dyDescent="0.25">
      <c r="A15" s="11"/>
      <c r="B15" s="22" t="s">
        <v>21</v>
      </c>
      <c r="C15" s="23"/>
      <c r="D15" s="8">
        <f>+D18</f>
        <v>2487257900</v>
      </c>
      <c r="E15" s="8">
        <f t="shared" ref="E15:I15" si="1">+E18</f>
        <v>639372821</v>
      </c>
      <c r="F15" s="8">
        <f t="shared" si="1"/>
        <v>3126630721</v>
      </c>
      <c r="G15" s="8">
        <f t="shared" si="1"/>
        <v>1341956028</v>
      </c>
      <c r="H15" s="8">
        <f t="shared" si="1"/>
        <v>1341740624</v>
      </c>
      <c r="I15" s="8">
        <f t="shared" si="1"/>
        <v>1784674693</v>
      </c>
    </row>
    <row r="16" spans="1:9" x14ac:dyDescent="0.2">
      <c r="A16" s="13"/>
      <c r="B16" s="15"/>
      <c r="C16" s="16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3"/>
      <c r="B17" s="15"/>
      <c r="C17" s="16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3"/>
      <c r="B18" s="15"/>
      <c r="C18" s="16" t="s">
        <v>24</v>
      </c>
      <c r="D18" s="3">
        <v>2487257900</v>
      </c>
      <c r="E18" s="3">
        <v>639372821</v>
      </c>
      <c r="F18" s="3">
        <f>+D18+E18</f>
        <v>3126630721</v>
      </c>
      <c r="G18" s="25">
        <v>1341956028</v>
      </c>
      <c r="H18" s="25">
        <v>1341740624</v>
      </c>
      <c r="I18" s="3">
        <f>+F18-G18</f>
        <v>1784674693</v>
      </c>
    </row>
    <row r="19" spans="1:9" x14ac:dyDescent="0.2">
      <c r="A19" s="13"/>
      <c r="B19" s="15"/>
      <c r="C19" s="16" t="s">
        <v>25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13"/>
      <c r="B20" s="15"/>
      <c r="C20" s="16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3"/>
      <c r="B21" s="15"/>
      <c r="C21" s="16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3"/>
      <c r="B22" s="15"/>
      <c r="C22" s="16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3"/>
      <c r="B23" s="15"/>
      <c r="C23" s="16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10" customFormat="1" ht="15" x14ac:dyDescent="0.25">
      <c r="A24" s="11"/>
      <c r="B24" s="22" t="s">
        <v>30</v>
      </c>
      <c r="C24" s="23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15"/>
      <c r="C25" s="16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3"/>
      <c r="B26" s="15"/>
      <c r="C26" s="16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3"/>
      <c r="B27" s="15"/>
      <c r="C27" s="16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10" customFormat="1" ht="15" x14ac:dyDescent="0.25">
      <c r="A28" s="11"/>
      <c r="B28" s="22" t="s">
        <v>34</v>
      </c>
      <c r="C28" s="23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"/>
      <c r="B29" s="15"/>
      <c r="C29" s="16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3"/>
      <c r="B30" s="15"/>
      <c r="C30" s="16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10" customFormat="1" ht="15" x14ac:dyDescent="0.25">
      <c r="A31" s="11"/>
      <c r="B31" s="22" t="s">
        <v>37</v>
      </c>
      <c r="C31" s="23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3"/>
      <c r="B32" s="15"/>
      <c r="C32" s="16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3"/>
      <c r="B33" s="15"/>
      <c r="C33" s="16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3"/>
      <c r="B34" s="15"/>
      <c r="C34" s="16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3"/>
      <c r="B35" s="15"/>
      <c r="C35" s="16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10" customFormat="1" ht="15" x14ac:dyDescent="0.25">
      <c r="A36" s="11"/>
      <c r="B36" s="22" t="s">
        <v>41</v>
      </c>
      <c r="C36" s="23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3"/>
      <c r="B37" s="15"/>
      <c r="C37" s="16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10" customFormat="1" ht="15" x14ac:dyDescent="0.25">
      <c r="A38" s="11" t="s">
        <v>43</v>
      </c>
      <c r="B38" s="22"/>
      <c r="C38" s="23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">
      <c r="A39" s="13"/>
      <c r="B39" s="15" t="s">
        <v>43</v>
      </c>
      <c r="C39" s="16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3"/>
      <c r="B40" s="15"/>
      <c r="C40" s="16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10" customFormat="1" ht="15" x14ac:dyDescent="0.25">
      <c r="A41" s="11" t="s">
        <v>44</v>
      </c>
      <c r="B41" s="22"/>
      <c r="C41" s="23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">
      <c r="A42" s="13"/>
      <c r="B42" s="15" t="s">
        <v>44</v>
      </c>
      <c r="C42" s="16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3"/>
      <c r="B43" s="15"/>
      <c r="C43" s="16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10" customFormat="1" ht="15" x14ac:dyDescent="0.25">
      <c r="A44" s="11" t="s">
        <v>15</v>
      </c>
      <c r="B44" s="22"/>
      <c r="C44" s="23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A45" s="13"/>
      <c r="B45" s="15" t="s">
        <v>15</v>
      </c>
      <c r="C45" s="16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7"/>
      <c r="B46" s="18"/>
      <c r="C46" s="19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6" t="s">
        <v>13</v>
      </c>
      <c r="B47" s="27"/>
      <c r="C47" s="28"/>
      <c r="D47" s="7">
        <f>+D44+D41+D38+D36+D31++D28+D24+D15</f>
        <v>2487257900</v>
      </c>
      <c r="E47" s="7">
        <f t="shared" ref="E47:I47" si="2">+E44+E41+E38+E36+E31++E28+E24+E15</f>
        <v>639372821</v>
      </c>
      <c r="F47" s="7">
        <f t="shared" si="2"/>
        <v>3126630721</v>
      </c>
      <c r="G47" s="7">
        <f t="shared" si="2"/>
        <v>1341956028</v>
      </c>
      <c r="H47" s="7">
        <f t="shared" si="2"/>
        <v>1341740624</v>
      </c>
      <c r="I47" s="7">
        <f t="shared" si="2"/>
        <v>1784674693</v>
      </c>
    </row>
    <row r="49" spans="4:9" x14ac:dyDescent="0.2">
      <c r="D49" s="24"/>
      <c r="E49" s="24"/>
      <c r="F49" s="24"/>
      <c r="G49" s="24"/>
      <c r="H49" s="24"/>
      <c r="I49" s="24"/>
    </row>
    <row r="50" spans="4:9" x14ac:dyDescent="0.2">
      <c r="D50" s="14"/>
      <c r="E50" s="14"/>
      <c r="F50" s="14"/>
      <c r="G50" s="14"/>
      <c r="H50" s="14"/>
      <c r="I50" s="14"/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2021-07-26T18:58:31Z</dcterms:modified>
</cp:coreProperties>
</file>