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xr:revisionPtr revIDLastSave="0" documentId="8_{1BF39C19-F5E2-409D-A4E4-4CC152121BF3}" xr6:coauthVersionLast="36" xr6:coauthVersionMax="36" xr10:uidLastSave="{00000000-0000-0000-0000-000000000000}"/>
  <bookViews>
    <workbookView xWindow="-120" yWindow="-465" windowWidth="29250" windowHeight="1371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O34" i="1" l="1"/>
  <c r="O28" i="1"/>
  <c r="O40" i="1" s="1"/>
  <c r="H27" i="1"/>
  <c r="H48" i="1" s="1"/>
  <c r="P43" i="1" s="1"/>
  <c r="P48" i="1" s="1"/>
  <c r="O47" i="1" s="1"/>
  <c r="G27" i="1"/>
  <c r="O19" i="1"/>
  <c r="O14" i="1"/>
  <c r="O23" i="1" s="1"/>
  <c r="H14" i="1"/>
  <c r="G14" i="1"/>
  <c r="G48" i="1" s="1"/>
  <c r="O43" i="1" l="1"/>
  <c r="O48" i="1" s="1"/>
</calcChain>
</file>

<file path=xl/sharedStrings.xml><?xml version="1.0" encoding="utf-8"?>
<sst xmlns="http://schemas.openxmlformats.org/spreadsheetml/2006/main" count="69" uniqueCount="60">
  <si>
    <t>Estado de Flujos de Efectivo</t>
  </si>
  <si>
    <t>(Pesos)</t>
  </si>
  <si>
    <t>Ente Público:</t>
  </si>
  <si>
    <t>Concepto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</si>
  <si>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</si>
  <si>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</si>
  <si>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</si>
  <si>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</si>
  <si>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</si>
  <si>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</si>
  <si>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</si>
  <si>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</si>
  <si>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</si>
  <si>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</si>
  <si>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</si>
  <si>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</si>
  <si>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</si>
  <si>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</si>
  <si>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</si>
  <si>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</si>
  <si>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</si>
  <si>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</si>
  <si>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</si>
  <si>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</si>
  <si>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</si>
  <si>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</si>
  <si>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</si>
  <si>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</si>
  <si>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</si>
  <si>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</si>
  <si>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</si>
  <si>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</si>
  <si>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</si>
  <si>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</si>
  <si>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</si>
  <si>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</si>
  <si>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</si>
  <si>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</si>
  <si>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</si>
  <si>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</si>
  <si>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</si>
  <si>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</si>
  <si>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</si>
  <si>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Bajo protesta de decir verdad declaramos que los Estados Financieros y sus Notas son razonablemente correctos y responsabilidad del emisor</t>
  </si>
  <si>
    <t>Flujos de Efectivo de las Actividades de Operación</t>
  </si>
  <si>
    <t>Cuotas y Aportaciones de Seguridad Social</t>
  </si>
  <si>
    <t>Otros Origenes de Operación</t>
  </si>
  <si>
    <t>Otras Aplicaciones de Inversión</t>
  </si>
  <si>
    <t>Otros Orígenes de Inversión</t>
  </si>
  <si>
    <t>Otros Origenes de Financiamiento</t>
  </si>
  <si>
    <t>Otras Aplicaciones de Financiamiento</t>
  </si>
  <si>
    <t>Secretario de Salud y Director General del  O.P.D. Salud de Tlaxcala</t>
  </si>
  <si>
    <t>Salud de Tlaxcala</t>
  </si>
  <si>
    <t>Efectivo y Equivalente al Efectivo al Inicio del Ejericio</t>
  </si>
  <si>
    <t>Efectivo y Equivalente al Efectivo al Final del Ejericio</t>
  </si>
  <si>
    <t>Directora de Administración de la Secretaría de Salud y O.P.D. Salud de Tlaxcala</t>
  </si>
  <si>
    <t>Dr. René Lima Morales</t>
  </si>
  <si>
    <t>Del 1 de enero al 31 de marzo de 2020 y del 01 de enero al 31 de diciembre de 2019.</t>
  </si>
  <si>
    <t>L.C.P. Giovanna Dy Aguilar Meza</t>
  </si>
  <si>
    <t>Cuenta Pública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</si>
</sst>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66">
    <xf numFmtId="0" fontId="0" fillId="0" borderId="0" xfId="0"/>
    <xf numFmtId="0" fontId="3" fillId="2" borderId="0" xfId="0" applyFont="1" applyFill="1" applyBorder="1"/>
    <xf numFmtId="0" fontId="4" fillId="2" borderId="0" xfId="2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/>
    <xf numFmtId="0" fontId="4" fillId="2" borderId="0" xfId="2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4" fillId="2" borderId="0" xfId="3" applyNumberFormat="1" applyFont="1" applyFill="1" applyBorder="1" applyAlignment="1">
      <alignment horizontal="centerContinuous" vertical="center"/>
    </xf>
    <xf numFmtId="0" fontId="5" fillId="2" borderId="1" xfId="0" applyNumberFormat="1" applyFont="1" applyFill="1" applyBorder="1" applyAlignment="1" applyProtection="1">
      <protection locked="0"/>
    </xf>
    <xf numFmtId="0" fontId="4" fillId="2" borderId="0" xfId="2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centerContinuous" vertical="center"/>
    </xf>
    <xf numFmtId="0" fontId="5" fillId="2" borderId="0" xfId="2" applyFont="1" applyFill="1" applyBorder="1" applyAlignment="1">
      <alignment horizontal="center" vertical="top"/>
    </xf>
    <xf numFmtId="0" fontId="4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top"/>
    </xf>
    <xf numFmtId="0" fontId="3" fillId="2" borderId="4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3" fontId="5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3" fontId="4" fillId="2" borderId="0" xfId="2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vertical="top"/>
    </xf>
    <xf numFmtId="0" fontId="4" fillId="2" borderId="1" xfId="2" applyFont="1" applyFill="1" applyBorder="1" applyAlignment="1">
      <alignment vertical="top"/>
    </xf>
    <xf numFmtId="3" fontId="5" fillId="2" borderId="1" xfId="2" applyNumberFormat="1" applyFont="1" applyFill="1" applyBorder="1" applyAlignment="1">
      <alignment vertical="top"/>
    </xf>
    <xf numFmtId="0" fontId="3" fillId="2" borderId="1" xfId="0" applyFont="1" applyFill="1" applyBorder="1"/>
    <xf numFmtId="0" fontId="3" fillId="2" borderId="5" xfId="0" applyFont="1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/>
    </xf>
    <xf numFmtId="0" fontId="6" fillId="2" borderId="4" xfId="0" applyFont="1" applyFill="1" applyBorder="1" applyAlignment="1">
      <alignment vertical="center"/>
    </xf>
    <xf numFmtId="0" fontId="3" fillId="2" borderId="4" xfId="0" applyFont="1" applyFill="1" applyBorder="1" applyAlignment="1"/>
    <xf numFmtId="0" fontId="3" fillId="2" borderId="4" xfId="0" applyFont="1" applyFill="1" applyBorder="1" applyAlignment="1">
      <alignment vertical="top"/>
    </xf>
    <xf numFmtId="0" fontId="3" fillId="2" borderId="4" xfId="0" applyFont="1" applyFill="1" applyBorder="1" applyAlignment="1">
      <alignment horizontal="left" vertical="top" wrapText="1"/>
    </xf>
    <xf numFmtId="0" fontId="7" fillId="3" borderId="2" xfId="2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/>
    <xf numFmtId="0" fontId="4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center"/>
    </xf>
    <xf numFmtId="3" fontId="4" fillId="4" borderId="0" xfId="2" applyNumberFormat="1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/>
    <xf numFmtId="0" fontId="5" fillId="4" borderId="0" xfId="2" applyFont="1" applyFill="1" applyBorder="1" applyAlignment="1">
      <alignment vertical="top"/>
    </xf>
    <xf numFmtId="3" fontId="5" fillId="4" borderId="0" xfId="2" applyNumberFormat="1" applyFont="1" applyFill="1" applyBorder="1" applyAlignment="1">
      <alignment vertical="top"/>
    </xf>
    <xf numFmtId="3" fontId="4" fillId="4" borderId="0" xfId="2" applyNumberFormat="1" applyFont="1" applyFill="1" applyBorder="1" applyAlignment="1">
      <alignment horizontal="right" vertical="top" wrapText="1"/>
    </xf>
    <xf numFmtId="0" fontId="4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 wrapText="1"/>
    </xf>
    <xf numFmtId="0" fontId="4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left"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43" fontId="5" fillId="2" borderId="1" xfId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topLeftCell="A10" zoomScale="90" zoomScaleNormal="90" workbookViewId="0">
      <selection activeCell="O38" sqref="O38:P38"/>
    </sheetView>
  </sheetViews>
  <sheetFormatPr baseColWidth="10" defaultRowHeight="12" x14ac:dyDescent="0.2"/>
  <cols>
    <col min="1" max="1" width="2.140625" style="3" customWidth="1"/>
    <col min="2" max="3" width="3.7109375" style="3" customWidth="1"/>
    <col min="4" max="4" width="24" style="3" customWidth="1"/>
    <col min="5" max="5" width="22.85546875" style="3" customWidth="1"/>
    <col min="6" max="6" width="20.140625" style="3" customWidth="1"/>
    <col min="7" max="8" width="18.7109375" style="15" customWidth="1"/>
    <col min="9" max="9" width="7.7109375" style="3" customWidth="1"/>
    <col min="10" max="11" width="3.7109375" style="4" customWidth="1"/>
    <col min="12" max="16" width="18.7109375" style="4" customWidth="1"/>
    <col min="17" max="17" width="1.85546875" style="4" customWidth="1"/>
    <col min="18" max="18" width="5.42578125" style="4" customWidth="1"/>
    <col min="19" max="256" width="11.42578125" style="4"/>
    <col min="257" max="257" width="1.28515625" style="4" customWidth="1"/>
    <col min="258" max="259" width="3.7109375" style="4" customWidth="1"/>
    <col min="260" max="264" width="18.7109375" style="4" customWidth="1"/>
    <col min="265" max="265" width="7.7109375" style="4" customWidth="1"/>
    <col min="266" max="267" width="3.7109375" style="4" customWidth="1"/>
    <col min="268" max="272" width="18.7109375" style="4" customWidth="1"/>
    <col min="273" max="273" width="1.85546875" style="4" customWidth="1"/>
    <col min="274" max="512" width="11.42578125" style="4"/>
    <col min="513" max="513" width="1.28515625" style="4" customWidth="1"/>
    <col min="514" max="515" width="3.7109375" style="4" customWidth="1"/>
    <col min="516" max="520" width="18.7109375" style="4" customWidth="1"/>
    <col min="521" max="521" width="7.7109375" style="4" customWidth="1"/>
    <col min="522" max="523" width="3.7109375" style="4" customWidth="1"/>
    <col min="524" max="528" width="18.7109375" style="4" customWidth="1"/>
    <col min="529" max="529" width="1.85546875" style="4" customWidth="1"/>
    <col min="530" max="768" width="11.42578125" style="4"/>
    <col min="769" max="769" width="1.28515625" style="4" customWidth="1"/>
    <col min="770" max="771" width="3.7109375" style="4" customWidth="1"/>
    <col min="772" max="776" width="18.7109375" style="4" customWidth="1"/>
    <col min="777" max="777" width="7.7109375" style="4" customWidth="1"/>
    <col min="778" max="779" width="3.7109375" style="4" customWidth="1"/>
    <col min="780" max="784" width="18.7109375" style="4" customWidth="1"/>
    <col min="785" max="785" width="1.85546875" style="4" customWidth="1"/>
    <col min="786" max="1024" width="11.42578125" style="4"/>
    <col min="1025" max="1025" width="1.28515625" style="4" customWidth="1"/>
    <col min="1026" max="1027" width="3.7109375" style="4" customWidth="1"/>
    <col min="1028" max="1032" width="18.7109375" style="4" customWidth="1"/>
    <col min="1033" max="1033" width="7.7109375" style="4" customWidth="1"/>
    <col min="1034" max="1035" width="3.7109375" style="4" customWidth="1"/>
    <col min="1036" max="1040" width="18.7109375" style="4" customWidth="1"/>
    <col min="1041" max="1041" width="1.85546875" style="4" customWidth="1"/>
    <col min="1042" max="1280" width="11.42578125" style="4"/>
    <col min="1281" max="1281" width="1.28515625" style="4" customWidth="1"/>
    <col min="1282" max="1283" width="3.7109375" style="4" customWidth="1"/>
    <col min="1284" max="1288" width="18.7109375" style="4" customWidth="1"/>
    <col min="1289" max="1289" width="7.7109375" style="4" customWidth="1"/>
    <col min="1290" max="1291" width="3.7109375" style="4" customWidth="1"/>
    <col min="1292" max="1296" width="18.7109375" style="4" customWidth="1"/>
    <col min="1297" max="1297" width="1.85546875" style="4" customWidth="1"/>
    <col min="1298" max="1536" width="11.42578125" style="4"/>
    <col min="1537" max="1537" width="1.28515625" style="4" customWidth="1"/>
    <col min="1538" max="1539" width="3.7109375" style="4" customWidth="1"/>
    <col min="1540" max="1544" width="18.7109375" style="4" customWidth="1"/>
    <col min="1545" max="1545" width="7.7109375" style="4" customWidth="1"/>
    <col min="1546" max="1547" width="3.7109375" style="4" customWidth="1"/>
    <col min="1548" max="1552" width="18.7109375" style="4" customWidth="1"/>
    <col min="1553" max="1553" width="1.85546875" style="4" customWidth="1"/>
    <col min="1554" max="1792" width="11.42578125" style="4"/>
    <col min="1793" max="1793" width="1.28515625" style="4" customWidth="1"/>
    <col min="1794" max="1795" width="3.7109375" style="4" customWidth="1"/>
    <col min="1796" max="1800" width="18.7109375" style="4" customWidth="1"/>
    <col min="1801" max="1801" width="7.7109375" style="4" customWidth="1"/>
    <col min="1802" max="1803" width="3.7109375" style="4" customWidth="1"/>
    <col min="1804" max="1808" width="18.7109375" style="4" customWidth="1"/>
    <col min="1809" max="1809" width="1.85546875" style="4" customWidth="1"/>
    <col min="1810" max="2048" width="11.42578125" style="4"/>
    <col min="2049" max="2049" width="1.28515625" style="4" customWidth="1"/>
    <col min="2050" max="2051" width="3.7109375" style="4" customWidth="1"/>
    <col min="2052" max="2056" width="18.7109375" style="4" customWidth="1"/>
    <col min="2057" max="2057" width="7.7109375" style="4" customWidth="1"/>
    <col min="2058" max="2059" width="3.7109375" style="4" customWidth="1"/>
    <col min="2060" max="2064" width="18.7109375" style="4" customWidth="1"/>
    <col min="2065" max="2065" width="1.85546875" style="4" customWidth="1"/>
    <col min="2066" max="2304" width="11.42578125" style="4"/>
    <col min="2305" max="2305" width="1.28515625" style="4" customWidth="1"/>
    <col min="2306" max="2307" width="3.7109375" style="4" customWidth="1"/>
    <col min="2308" max="2312" width="18.7109375" style="4" customWidth="1"/>
    <col min="2313" max="2313" width="7.7109375" style="4" customWidth="1"/>
    <col min="2314" max="2315" width="3.7109375" style="4" customWidth="1"/>
    <col min="2316" max="2320" width="18.7109375" style="4" customWidth="1"/>
    <col min="2321" max="2321" width="1.85546875" style="4" customWidth="1"/>
    <col min="2322" max="2560" width="11.42578125" style="4"/>
    <col min="2561" max="2561" width="1.28515625" style="4" customWidth="1"/>
    <col min="2562" max="2563" width="3.7109375" style="4" customWidth="1"/>
    <col min="2564" max="2568" width="18.7109375" style="4" customWidth="1"/>
    <col min="2569" max="2569" width="7.7109375" style="4" customWidth="1"/>
    <col min="2570" max="2571" width="3.7109375" style="4" customWidth="1"/>
    <col min="2572" max="2576" width="18.7109375" style="4" customWidth="1"/>
    <col min="2577" max="2577" width="1.85546875" style="4" customWidth="1"/>
    <col min="2578" max="2816" width="11.42578125" style="4"/>
    <col min="2817" max="2817" width="1.28515625" style="4" customWidth="1"/>
    <col min="2818" max="2819" width="3.7109375" style="4" customWidth="1"/>
    <col min="2820" max="2824" width="18.7109375" style="4" customWidth="1"/>
    <col min="2825" max="2825" width="7.7109375" style="4" customWidth="1"/>
    <col min="2826" max="2827" width="3.7109375" style="4" customWidth="1"/>
    <col min="2828" max="2832" width="18.7109375" style="4" customWidth="1"/>
    <col min="2833" max="2833" width="1.85546875" style="4" customWidth="1"/>
    <col min="2834" max="3072" width="11.42578125" style="4"/>
    <col min="3073" max="3073" width="1.28515625" style="4" customWidth="1"/>
    <col min="3074" max="3075" width="3.7109375" style="4" customWidth="1"/>
    <col min="3076" max="3080" width="18.7109375" style="4" customWidth="1"/>
    <col min="3081" max="3081" width="7.7109375" style="4" customWidth="1"/>
    <col min="3082" max="3083" width="3.7109375" style="4" customWidth="1"/>
    <col min="3084" max="3088" width="18.7109375" style="4" customWidth="1"/>
    <col min="3089" max="3089" width="1.85546875" style="4" customWidth="1"/>
    <col min="3090" max="3328" width="11.42578125" style="4"/>
    <col min="3329" max="3329" width="1.28515625" style="4" customWidth="1"/>
    <col min="3330" max="3331" width="3.7109375" style="4" customWidth="1"/>
    <col min="3332" max="3336" width="18.7109375" style="4" customWidth="1"/>
    <col min="3337" max="3337" width="7.7109375" style="4" customWidth="1"/>
    <col min="3338" max="3339" width="3.7109375" style="4" customWidth="1"/>
    <col min="3340" max="3344" width="18.7109375" style="4" customWidth="1"/>
    <col min="3345" max="3345" width="1.85546875" style="4" customWidth="1"/>
    <col min="3346" max="3584" width="11.42578125" style="4"/>
    <col min="3585" max="3585" width="1.28515625" style="4" customWidth="1"/>
    <col min="3586" max="3587" width="3.7109375" style="4" customWidth="1"/>
    <col min="3588" max="3592" width="18.7109375" style="4" customWidth="1"/>
    <col min="3593" max="3593" width="7.7109375" style="4" customWidth="1"/>
    <col min="3594" max="3595" width="3.7109375" style="4" customWidth="1"/>
    <col min="3596" max="3600" width="18.7109375" style="4" customWidth="1"/>
    <col min="3601" max="3601" width="1.85546875" style="4" customWidth="1"/>
    <col min="3602" max="3840" width="11.42578125" style="4"/>
    <col min="3841" max="3841" width="1.28515625" style="4" customWidth="1"/>
    <col min="3842" max="3843" width="3.7109375" style="4" customWidth="1"/>
    <col min="3844" max="3848" width="18.7109375" style="4" customWidth="1"/>
    <col min="3849" max="3849" width="7.7109375" style="4" customWidth="1"/>
    <col min="3850" max="3851" width="3.7109375" style="4" customWidth="1"/>
    <col min="3852" max="3856" width="18.7109375" style="4" customWidth="1"/>
    <col min="3857" max="3857" width="1.85546875" style="4" customWidth="1"/>
    <col min="3858" max="4096" width="11.42578125" style="4"/>
    <col min="4097" max="4097" width="1.28515625" style="4" customWidth="1"/>
    <col min="4098" max="4099" width="3.7109375" style="4" customWidth="1"/>
    <col min="4100" max="4104" width="18.7109375" style="4" customWidth="1"/>
    <col min="4105" max="4105" width="7.7109375" style="4" customWidth="1"/>
    <col min="4106" max="4107" width="3.7109375" style="4" customWidth="1"/>
    <col min="4108" max="4112" width="18.7109375" style="4" customWidth="1"/>
    <col min="4113" max="4113" width="1.85546875" style="4" customWidth="1"/>
    <col min="4114" max="4352" width="11.42578125" style="4"/>
    <col min="4353" max="4353" width="1.28515625" style="4" customWidth="1"/>
    <col min="4354" max="4355" width="3.7109375" style="4" customWidth="1"/>
    <col min="4356" max="4360" width="18.7109375" style="4" customWidth="1"/>
    <col min="4361" max="4361" width="7.7109375" style="4" customWidth="1"/>
    <col min="4362" max="4363" width="3.7109375" style="4" customWidth="1"/>
    <col min="4364" max="4368" width="18.7109375" style="4" customWidth="1"/>
    <col min="4369" max="4369" width="1.85546875" style="4" customWidth="1"/>
    <col min="4370" max="4608" width="11.42578125" style="4"/>
    <col min="4609" max="4609" width="1.28515625" style="4" customWidth="1"/>
    <col min="4610" max="4611" width="3.7109375" style="4" customWidth="1"/>
    <col min="4612" max="4616" width="18.7109375" style="4" customWidth="1"/>
    <col min="4617" max="4617" width="7.7109375" style="4" customWidth="1"/>
    <col min="4618" max="4619" width="3.7109375" style="4" customWidth="1"/>
    <col min="4620" max="4624" width="18.7109375" style="4" customWidth="1"/>
    <col min="4625" max="4625" width="1.85546875" style="4" customWidth="1"/>
    <col min="4626" max="4864" width="11.42578125" style="4"/>
    <col min="4865" max="4865" width="1.28515625" style="4" customWidth="1"/>
    <col min="4866" max="4867" width="3.7109375" style="4" customWidth="1"/>
    <col min="4868" max="4872" width="18.7109375" style="4" customWidth="1"/>
    <col min="4873" max="4873" width="7.7109375" style="4" customWidth="1"/>
    <col min="4874" max="4875" width="3.7109375" style="4" customWidth="1"/>
    <col min="4876" max="4880" width="18.7109375" style="4" customWidth="1"/>
    <col min="4881" max="4881" width="1.85546875" style="4" customWidth="1"/>
    <col min="4882" max="5120" width="11.42578125" style="4"/>
    <col min="5121" max="5121" width="1.28515625" style="4" customWidth="1"/>
    <col min="5122" max="5123" width="3.7109375" style="4" customWidth="1"/>
    <col min="5124" max="5128" width="18.7109375" style="4" customWidth="1"/>
    <col min="5129" max="5129" width="7.7109375" style="4" customWidth="1"/>
    <col min="5130" max="5131" width="3.7109375" style="4" customWidth="1"/>
    <col min="5132" max="5136" width="18.7109375" style="4" customWidth="1"/>
    <col min="5137" max="5137" width="1.85546875" style="4" customWidth="1"/>
    <col min="5138" max="5376" width="11.42578125" style="4"/>
    <col min="5377" max="5377" width="1.28515625" style="4" customWidth="1"/>
    <col min="5378" max="5379" width="3.7109375" style="4" customWidth="1"/>
    <col min="5380" max="5384" width="18.7109375" style="4" customWidth="1"/>
    <col min="5385" max="5385" width="7.7109375" style="4" customWidth="1"/>
    <col min="5386" max="5387" width="3.7109375" style="4" customWidth="1"/>
    <col min="5388" max="5392" width="18.7109375" style="4" customWidth="1"/>
    <col min="5393" max="5393" width="1.85546875" style="4" customWidth="1"/>
    <col min="5394" max="5632" width="11.42578125" style="4"/>
    <col min="5633" max="5633" width="1.28515625" style="4" customWidth="1"/>
    <col min="5634" max="5635" width="3.7109375" style="4" customWidth="1"/>
    <col min="5636" max="5640" width="18.7109375" style="4" customWidth="1"/>
    <col min="5641" max="5641" width="7.7109375" style="4" customWidth="1"/>
    <col min="5642" max="5643" width="3.7109375" style="4" customWidth="1"/>
    <col min="5644" max="5648" width="18.7109375" style="4" customWidth="1"/>
    <col min="5649" max="5649" width="1.85546875" style="4" customWidth="1"/>
    <col min="5650" max="5888" width="11.42578125" style="4"/>
    <col min="5889" max="5889" width="1.28515625" style="4" customWidth="1"/>
    <col min="5890" max="5891" width="3.7109375" style="4" customWidth="1"/>
    <col min="5892" max="5896" width="18.7109375" style="4" customWidth="1"/>
    <col min="5897" max="5897" width="7.7109375" style="4" customWidth="1"/>
    <col min="5898" max="5899" width="3.7109375" style="4" customWidth="1"/>
    <col min="5900" max="5904" width="18.7109375" style="4" customWidth="1"/>
    <col min="5905" max="5905" width="1.85546875" style="4" customWidth="1"/>
    <col min="5906" max="6144" width="11.42578125" style="4"/>
    <col min="6145" max="6145" width="1.28515625" style="4" customWidth="1"/>
    <col min="6146" max="6147" width="3.7109375" style="4" customWidth="1"/>
    <col min="6148" max="6152" width="18.7109375" style="4" customWidth="1"/>
    <col min="6153" max="6153" width="7.7109375" style="4" customWidth="1"/>
    <col min="6154" max="6155" width="3.7109375" style="4" customWidth="1"/>
    <col min="6156" max="6160" width="18.7109375" style="4" customWidth="1"/>
    <col min="6161" max="6161" width="1.85546875" style="4" customWidth="1"/>
    <col min="6162" max="6400" width="11.42578125" style="4"/>
    <col min="6401" max="6401" width="1.28515625" style="4" customWidth="1"/>
    <col min="6402" max="6403" width="3.7109375" style="4" customWidth="1"/>
    <col min="6404" max="6408" width="18.7109375" style="4" customWidth="1"/>
    <col min="6409" max="6409" width="7.7109375" style="4" customWidth="1"/>
    <col min="6410" max="6411" width="3.7109375" style="4" customWidth="1"/>
    <col min="6412" max="6416" width="18.7109375" style="4" customWidth="1"/>
    <col min="6417" max="6417" width="1.85546875" style="4" customWidth="1"/>
    <col min="6418" max="6656" width="11.42578125" style="4"/>
    <col min="6657" max="6657" width="1.28515625" style="4" customWidth="1"/>
    <col min="6658" max="6659" width="3.7109375" style="4" customWidth="1"/>
    <col min="6660" max="6664" width="18.7109375" style="4" customWidth="1"/>
    <col min="6665" max="6665" width="7.7109375" style="4" customWidth="1"/>
    <col min="6666" max="6667" width="3.7109375" style="4" customWidth="1"/>
    <col min="6668" max="6672" width="18.7109375" style="4" customWidth="1"/>
    <col min="6673" max="6673" width="1.85546875" style="4" customWidth="1"/>
    <col min="6674" max="6912" width="11.42578125" style="4"/>
    <col min="6913" max="6913" width="1.28515625" style="4" customWidth="1"/>
    <col min="6914" max="6915" width="3.7109375" style="4" customWidth="1"/>
    <col min="6916" max="6920" width="18.7109375" style="4" customWidth="1"/>
    <col min="6921" max="6921" width="7.7109375" style="4" customWidth="1"/>
    <col min="6922" max="6923" width="3.7109375" style="4" customWidth="1"/>
    <col min="6924" max="6928" width="18.7109375" style="4" customWidth="1"/>
    <col min="6929" max="6929" width="1.85546875" style="4" customWidth="1"/>
    <col min="6930" max="7168" width="11.42578125" style="4"/>
    <col min="7169" max="7169" width="1.28515625" style="4" customWidth="1"/>
    <col min="7170" max="7171" width="3.7109375" style="4" customWidth="1"/>
    <col min="7172" max="7176" width="18.7109375" style="4" customWidth="1"/>
    <col min="7177" max="7177" width="7.7109375" style="4" customWidth="1"/>
    <col min="7178" max="7179" width="3.7109375" style="4" customWidth="1"/>
    <col min="7180" max="7184" width="18.7109375" style="4" customWidth="1"/>
    <col min="7185" max="7185" width="1.85546875" style="4" customWidth="1"/>
    <col min="7186" max="7424" width="11.42578125" style="4"/>
    <col min="7425" max="7425" width="1.28515625" style="4" customWidth="1"/>
    <col min="7426" max="7427" width="3.7109375" style="4" customWidth="1"/>
    <col min="7428" max="7432" width="18.7109375" style="4" customWidth="1"/>
    <col min="7433" max="7433" width="7.7109375" style="4" customWidth="1"/>
    <col min="7434" max="7435" width="3.7109375" style="4" customWidth="1"/>
    <col min="7436" max="7440" width="18.7109375" style="4" customWidth="1"/>
    <col min="7441" max="7441" width="1.85546875" style="4" customWidth="1"/>
    <col min="7442" max="7680" width="11.42578125" style="4"/>
    <col min="7681" max="7681" width="1.28515625" style="4" customWidth="1"/>
    <col min="7682" max="7683" width="3.7109375" style="4" customWidth="1"/>
    <col min="7684" max="7688" width="18.7109375" style="4" customWidth="1"/>
    <col min="7689" max="7689" width="7.7109375" style="4" customWidth="1"/>
    <col min="7690" max="7691" width="3.7109375" style="4" customWidth="1"/>
    <col min="7692" max="7696" width="18.7109375" style="4" customWidth="1"/>
    <col min="7697" max="7697" width="1.85546875" style="4" customWidth="1"/>
    <col min="7698" max="7936" width="11.42578125" style="4"/>
    <col min="7937" max="7937" width="1.28515625" style="4" customWidth="1"/>
    <col min="7938" max="7939" width="3.7109375" style="4" customWidth="1"/>
    <col min="7940" max="7944" width="18.7109375" style="4" customWidth="1"/>
    <col min="7945" max="7945" width="7.7109375" style="4" customWidth="1"/>
    <col min="7946" max="7947" width="3.7109375" style="4" customWidth="1"/>
    <col min="7948" max="7952" width="18.7109375" style="4" customWidth="1"/>
    <col min="7953" max="7953" width="1.85546875" style="4" customWidth="1"/>
    <col min="7954" max="8192" width="11.42578125" style="4"/>
    <col min="8193" max="8193" width="1.28515625" style="4" customWidth="1"/>
    <col min="8194" max="8195" width="3.7109375" style="4" customWidth="1"/>
    <col min="8196" max="8200" width="18.7109375" style="4" customWidth="1"/>
    <col min="8201" max="8201" width="7.7109375" style="4" customWidth="1"/>
    <col min="8202" max="8203" width="3.7109375" style="4" customWidth="1"/>
    <col min="8204" max="8208" width="18.7109375" style="4" customWidth="1"/>
    <col min="8209" max="8209" width="1.85546875" style="4" customWidth="1"/>
    <col min="8210" max="8448" width="11.42578125" style="4"/>
    <col min="8449" max="8449" width="1.28515625" style="4" customWidth="1"/>
    <col min="8450" max="8451" width="3.7109375" style="4" customWidth="1"/>
    <col min="8452" max="8456" width="18.7109375" style="4" customWidth="1"/>
    <col min="8457" max="8457" width="7.7109375" style="4" customWidth="1"/>
    <col min="8458" max="8459" width="3.7109375" style="4" customWidth="1"/>
    <col min="8460" max="8464" width="18.7109375" style="4" customWidth="1"/>
    <col min="8465" max="8465" width="1.85546875" style="4" customWidth="1"/>
    <col min="8466" max="8704" width="11.42578125" style="4"/>
    <col min="8705" max="8705" width="1.28515625" style="4" customWidth="1"/>
    <col min="8706" max="8707" width="3.7109375" style="4" customWidth="1"/>
    <col min="8708" max="8712" width="18.7109375" style="4" customWidth="1"/>
    <col min="8713" max="8713" width="7.7109375" style="4" customWidth="1"/>
    <col min="8714" max="8715" width="3.7109375" style="4" customWidth="1"/>
    <col min="8716" max="8720" width="18.7109375" style="4" customWidth="1"/>
    <col min="8721" max="8721" width="1.85546875" style="4" customWidth="1"/>
    <col min="8722" max="8960" width="11.42578125" style="4"/>
    <col min="8961" max="8961" width="1.28515625" style="4" customWidth="1"/>
    <col min="8962" max="8963" width="3.7109375" style="4" customWidth="1"/>
    <col min="8964" max="8968" width="18.7109375" style="4" customWidth="1"/>
    <col min="8969" max="8969" width="7.7109375" style="4" customWidth="1"/>
    <col min="8970" max="8971" width="3.7109375" style="4" customWidth="1"/>
    <col min="8972" max="8976" width="18.7109375" style="4" customWidth="1"/>
    <col min="8977" max="8977" width="1.85546875" style="4" customWidth="1"/>
    <col min="8978" max="9216" width="11.42578125" style="4"/>
    <col min="9217" max="9217" width="1.28515625" style="4" customWidth="1"/>
    <col min="9218" max="9219" width="3.7109375" style="4" customWidth="1"/>
    <col min="9220" max="9224" width="18.7109375" style="4" customWidth="1"/>
    <col min="9225" max="9225" width="7.7109375" style="4" customWidth="1"/>
    <col min="9226" max="9227" width="3.7109375" style="4" customWidth="1"/>
    <col min="9228" max="9232" width="18.7109375" style="4" customWidth="1"/>
    <col min="9233" max="9233" width="1.85546875" style="4" customWidth="1"/>
    <col min="9234" max="9472" width="11.42578125" style="4"/>
    <col min="9473" max="9473" width="1.28515625" style="4" customWidth="1"/>
    <col min="9474" max="9475" width="3.7109375" style="4" customWidth="1"/>
    <col min="9476" max="9480" width="18.7109375" style="4" customWidth="1"/>
    <col min="9481" max="9481" width="7.7109375" style="4" customWidth="1"/>
    <col min="9482" max="9483" width="3.7109375" style="4" customWidth="1"/>
    <col min="9484" max="9488" width="18.7109375" style="4" customWidth="1"/>
    <col min="9489" max="9489" width="1.85546875" style="4" customWidth="1"/>
    <col min="9490" max="9728" width="11.42578125" style="4"/>
    <col min="9729" max="9729" width="1.28515625" style="4" customWidth="1"/>
    <col min="9730" max="9731" width="3.7109375" style="4" customWidth="1"/>
    <col min="9732" max="9736" width="18.7109375" style="4" customWidth="1"/>
    <col min="9737" max="9737" width="7.7109375" style="4" customWidth="1"/>
    <col min="9738" max="9739" width="3.7109375" style="4" customWidth="1"/>
    <col min="9740" max="9744" width="18.7109375" style="4" customWidth="1"/>
    <col min="9745" max="9745" width="1.85546875" style="4" customWidth="1"/>
    <col min="9746" max="9984" width="11.42578125" style="4"/>
    <col min="9985" max="9985" width="1.28515625" style="4" customWidth="1"/>
    <col min="9986" max="9987" width="3.7109375" style="4" customWidth="1"/>
    <col min="9988" max="9992" width="18.7109375" style="4" customWidth="1"/>
    <col min="9993" max="9993" width="7.7109375" style="4" customWidth="1"/>
    <col min="9994" max="9995" width="3.7109375" style="4" customWidth="1"/>
    <col min="9996" max="10000" width="18.7109375" style="4" customWidth="1"/>
    <col min="10001" max="10001" width="1.85546875" style="4" customWidth="1"/>
    <col min="10002" max="10240" width="11.42578125" style="4"/>
    <col min="10241" max="10241" width="1.28515625" style="4" customWidth="1"/>
    <col min="10242" max="10243" width="3.7109375" style="4" customWidth="1"/>
    <col min="10244" max="10248" width="18.7109375" style="4" customWidth="1"/>
    <col min="10249" max="10249" width="7.7109375" style="4" customWidth="1"/>
    <col min="10250" max="10251" width="3.7109375" style="4" customWidth="1"/>
    <col min="10252" max="10256" width="18.7109375" style="4" customWidth="1"/>
    <col min="10257" max="10257" width="1.85546875" style="4" customWidth="1"/>
    <col min="10258" max="10496" width="11.42578125" style="4"/>
    <col min="10497" max="10497" width="1.28515625" style="4" customWidth="1"/>
    <col min="10498" max="10499" width="3.7109375" style="4" customWidth="1"/>
    <col min="10500" max="10504" width="18.7109375" style="4" customWidth="1"/>
    <col min="10505" max="10505" width="7.7109375" style="4" customWidth="1"/>
    <col min="10506" max="10507" width="3.7109375" style="4" customWidth="1"/>
    <col min="10508" max="10512" width="18.7109375" style="4" customWidth="1"/>
    <col min="10513" max="10513" width="1.85546875" style="4" customWidth="1"/>
    <col min="10514" max="10752" width="11.42578125" style="4"/>
    <col min="10753" max="10753" width="1.28515625" style="4" customWidth="1"/>
    <col min="10754" max="10755" width="3.7109375" style="4" customWidth="1"/>
    <col min="10756" max="10760" width="18.7109375" style="4" customWidth="1"/>
    <col min="10761" max="10761" width="7.7109375" style="4" customWidth="1"/>
    <col min="10762" max="10763" width="3.7109375" style="4" customWidth="1"/>
    <col min="10764" max="10768" width="18.7109375" style="4" customWidth="1"/>
    <col min="10769" max="10769" width="1.85546875" style="4" customWidth="1"/>
    <col min="10770" max="11008" width="11.42578125" style="4"/>
    <col min="11009" max="11009" width="1.28515625" style="4" customWidth="1"/>
    <col min="11010" max="11011" width="3.7109375" style="4" customWidth="1"/>
    <col min="11012" max="11016" width="18.7109375" style="4" customWidth="1"/>
    <col min="11017" max="11017" width="7.7109375" style="4" customWidth="1"/>
    <col min="11018" max="11019" width="3.7109375" style="4" customWidth="1"/>
    <col min="11020" max="11024" width="18.7109375" style="4" customWidth="1"/>
    <col min="11025" max="11025" width="1.85546875" style="4" customWidth="1"/>
    <col min="11026" max="11264" width="11.42578125" style="4"/>
    <col min="11265" max="11265" width="1.28515625" style="4" customWidth="1"/>
    <col min="11266" max="11267" width="3.7109375" style="4" customWidth="1"/>
    <col min="11268" max="11272" width="18.7109375" style="4" customWidth="1"/>
    <col min="11273" max="11273" width="7.7109375" style="4" customWidth="1"/>
    <col min="11274" max="11275" width="3.7109375" style="4" customWidth="1"/>
    <col min="11276" max="11280" width="18.7109375" style="4" customWidth="1"/>
    <col min="11281" max="11281" width="1.85546875" style="4" customWidth="1"/>
    <col min="11282" max="11520" width="11.42578125" style="4"/>
    <col min="11521" max="11521" width="1.28515625" style="4" customWidth="1"/>
    <col min="11522" max="11523" width="3.7109375" style="4" customWidth="1"/>
    <col min="11524" max="11528" width="18.7109375" style="4" customWidth="1"/>
    <col min="11529" max="11529" width="7.7109375" style="4" customWidth="1"/>
    <col min="11530" max="11531" width="3.7109375" style="4" customWidth="1"/>
    <col min="11532" max="11536" width="18.7109375" style="4" customWidth="1"/>
    <col min="11537" max="11537" width="1.85546875" style="4" customWidth="1"/>
    <col min="11538" max="11776" width="11.42578125" style="4"/>
    <col min="11777" max="11777" width="1.28515625" style="4" customWidth="1"/>
    <col min="11778" max="11779" width="3.7109375" style="4" customWidth="1"/>
    <col min="11780" max="11784" width="18.7109375" style="4" customWidth="1"/>
    <col min="11785" max="11785" width="7.7109375" style="4" customWidth="1"/>
    <col min="11786" max="11787" width="3.7109375" style="4" customWidth="1"/>
    <col min="11788" max="11792" width="18.7109375" style="4" customWidth="1"/>
    <col min="11793" max="11793" width="1.85546875" style="4" customWidth="1"/>
    <col min="11794" max="12032" width="11.42578125" style="4"/>
    <col min="12033" max="12033" width="1.28515625" style="4" customWidth="1"/>
    <col min="12034" max="12035" width="3.7109375" style="4" customWidth="1"/>
    <col min="12036" max="12040" width="18.7109375" style="4" customWidth="1"/>
    <col min="12041" max="12041" width="7.7109375" style="4" customWidth="1"/>
    <col min="12042" max="12043" width="3.7109375" style="4" customWidth="1"/>
    <col min="12044" max="12048" width="18.7109375" style="4" customWidth="1"/>
    <col min="12049" max="12049" width="1.85546875" style="4" customWidth="1"/>
    <col min="12050" max="12288" width="11.42578125" style="4"/>
    <col min="12289" max="12289" width="1.28515625" style="4" customWidth="1"/>
    <col min="12290" max="12291" width="3.7109375" style="4" customWidth="1"/>
    <col min="12292" max="12296" width="18.7109375" style="4" customWidth="1"/>
    <col min="12297" max="12297" width="7.7109375" style="4" customWidth="1"/>
    <col min="12298" max="12299" width="3.7109375" style="4" customWidth="1"/>
    <col min="12300" max="12304" width="18.7109375" style="4" customWidth="1"/>
    <col min="12305" max="12305" width="1.85546875" style="4" customWidth="1"/>
    <col min="12306" max="12544" width="11.42578125" style="4"/>
    <col min="12545" max="12545" width="1.28515625" style="4" customWidth="1"/>
    <col min="12546" max="12547" width="3.7109375" style="4" customWidth="1"/>
    <col min="12548" max="12552" width="18.7109375" style="4" customWidth="1"/>
    <col min="12553" max="12553" width="7.7109375" style="4" customWidth="1"/>
    <col min="12554" max="12555" width="3.7109375" style="4" customWidth="1"/>
    <col min="12556" max="12560" width="18.7109375" style="4" customWidth="1"/>
    <col min="12561" max="12561" width="1.85546875" style="4" customWidth="1"/>
    <col min="12562" max="12800" width="11.42578125" style="4"/>
    <col min="12801" max="12801" width="1.28515625" style="4" customWidth="1"/>
    <col min="12802" max="12803" width="3.7109375" style="4" customWidth="1"/>
    <col min="12804" max="12808" width="18.7109375" style="4" customWidth="1"/>
    <col min="12809" max="12809" width="7.7109375" style="4" customWidth="1"/>
    <col min="12810" max="12811" width="3.7109375" style="4" customWidth="1"/>
    <col min="12812" max="12816" width="18.7109375" style="4" customWidth="1"/>
    <col min="12817" max="12817" width="1.85546875" style="4" customWidth="1"/>
    <col min="12818" max="13056" width="11.42578125" style="4"/>
    <col min="13057" max="13057" width="1.28515625" style="4" customWidth="1"/>
    <col min="13058" max="13059" width="3.7109375" style="4" customWidth="1"/>
    <col min="13060" max="13064" width="18.7109375" style="4" customWidth="1"/>
    <col min="13065" max="13065" width="7.7109375" style="4" customWidth="1"/>
    <col min="13066" max="13067" width="3.7109375" style="4" customWidth="1"/>
    <col min="13068" max="13072" width="18.7109375" style="4" customWidth="1"/>
    <col min="13073" max="13073" width="1.85546875" style="4" customWidth="1"/>
    <col min="13074" max="13312" width="11.42578125" style="4"/>
    <col min="13313" max="13313" width="1.28515625" style="4" customWidth="1"/>
    <col min="13314" max="13315" width="3.7109375" style="4" customWidth="1"/>
    <col min="13316" max="13320" width="18.7109375" style="4" customWidth="1"/>
    <col min="13321" max="13321" width="7.7109375" style="4" customWidth="1"/>
    <col min="13322" max="13323" width="3.7109375" style="4" customWidth="1"/>
    <col min="13324" max="13328" width="18.7109375" style="4" customWidth="1"/>
    <col min="13329" max="13329" width="1.85546875" style="4" customWidth="1"/>
    <col min="13330" max="13568" width="11.42578125" style="4"/>
    <col min="13569" max="13569" width="1.28515625" style="4" customWidth="1"/>
    <col min="13570" max="13571" width="3.7109375" style="4" customWidth="1"/>
    <col min="13572" max="13576" width="18.7109375" style="4" customWidth="1"/>
    <col min="13577" max="13577" width="7.7109375" style="4" customWidth="1"/>
    <col min="13578" max="13579" width="3.7109375" style="4" customWidth="1"/>
    <col min="13580" max="13584" width="18.7109375" style="4" customWidth="1"/>
    <col min="13585" max="13585" width="1.85546875" style="4" customWidth="1"/>
    <col min="13586" max="13824" width="11.42578125" style="4"/>
    <col min="13825" max="13825" width="1.28515625" style="4" customWidth="1"/>
    <col min="13826" max="13827" width="3.7109375" style="4" customWidth="1"/>
    <col min="13828" max="13832" width="18.7109375" style="4" customWidth="1"/>
    <col min="13833" max="13833" width="7.7109375" style="4" customWidth="1"/>
    <col min="13834" max="13835" width="3.7109375" style="4" customWidth="1"/>
    <col min="13836" max="13840" width="18.7109375" style="4" customWidth="1"/>
    <col min="13841" max="13841" width="1.85546875" style="4" customWidth="1"/>
    <col min="13842" max="14080" width="11.42578125" style="4"/>
    <col min="14081" max="14081" width="1.28515625" style="4" customWidth="1"/>
    <col min="14082" max="14083" width="3.7109375" style="4" customWidth="1"/>
    <col min="14084" max="14088" width="18.7109375" style="4" customWidth="1"/>
    <col min="14089" max="14089" width="7.7109375" style="4" customWidth="1"/>
    <col min="14090" max="14091" width="3.7109375" style="4" customWidth="1"/>
    <col min="14092" max="14096" width="18.7109375" style="4" customWidth="1"/>
    <col min="14097" max="14097" width="1.85546875" style="4" customWidth="1"/>
    <col min="14098" max="14336" width="11.42578125" style="4"/>
    <col min="14337" max="14337" width="1.28515625" style="4" customWidth="1"/>
    <col min="14338" max="14339" width="3.7109375" style="4" customWidth="1"/>
    <col min="14340" max="14344" width="18.7109375" style="4" customWidth="1"/>
    <col min="14345" max="14345" width="7.7109375" style="4" customWidth="1"/>
    <col min="14346" max="14347" width="3.7109375" style="4" customWidth="1"/>
    <col min="14348" max="14352" width="18.7109375" style="4" customWidth="1"/>
    <col min="14353" max="14353" width="1.85546875" style="4" customWidth="1"/>
    <col min="14354" max="14592" width="11.42578125" style="4"/>
    <col min="14593" max="14593" width="1.28515625" style="4" customWidth="1"/>
    <col min="14594" max="14595" width="3.7109375" style="4" customWidth="1"/>
    <col min="14596" max="14600" width="18.7109375" style="4" customWidth="1"/>
    <col min="14601" max="14601" width="7.7109375" style="4" customWidth="1"/>
    <col min="14602" max="14603" width="3.7109375" style="4" customWidth="1"/>
    <col min="14604" max="14608" width="18.7109375" style="4" customWidth="1"/>
    <col min="14609" max="14609" width="1.85546875" style="4" customWidth="1"/>
    <col min="14610" max="14848" width="11.42578125" style="4"/>
    <col min="14849" max="14849" width="1.28515625" style="4" customWidth="1"/>
    <col min="14850" max="14851" width="3.7109375" style="4" customWidth="1"/>
    <col min="14852" max="14856" width="18.7109375" style="4" customWidth="1"/>
    <col min="14857" max="14857" width="7.7109375" style="4" customWidth="1"/>
    <col min="14858" max="14859" width="3.7109375" style="4" customWidth="1"/>
    <col min="14860" max="14864" width="18.7109375" style="4" customWidth="1"/>
    <col min="14865" max="14865" width="1.85546875" style="4" customWidth="1"/>
    <col min="14866" max="15104" width="11.42578125" style="4"/>
    <col min="15105" max="15105" width="1.28515625" style="4" customWidth="1"/>
    <col min="15106" max="15107" width="3.7109375" style="4" customWidth="1"/>
    <col min="15108" max="15112" width="18.7109375" style="4" customWidth="1"/>
    <col min="15113" max="15113" width="7.7109375" style="4" customWidth="1"/>
    <col min="15114" max="15115" width="3.7109375" style="4" customWidth="1"/>
    <col min="15116" max="15120" width="18.7109375" style="4" customWidth="1"/>
    <col min="15121" max="15121" width="1.85546875" style="4" customWidth="1"/>
    <col min="15122" max="15360" width="11.42578125" style="4"/>
    <col min="15361" max="15361" width="1.28515625" style="4" customWidth="1"/>
    <col min="15362" max="15363" width="3.7109375" style="4" customWidth="1"/>
    <col min="15364" max="15368" width="18.7109375" style="4" customWidth="1"/>
    <col min="15369" max="15369" width="7.7109375" style="4" customWidth="1"/>
    <col min="15370" max="15371" width="3.7109375" style="4" customWidth="1"/>
    <col min="15372" max="15376" width="18.7109375" style="4" customWidth="1"/>
    <col min="15377" max="15377" width="1.85546875" style="4" customWidth="1"/>
    <col min="15378" max="15616" width="11.42578125" style="4"/>
    <col min="15617" max="15617" width="1.28515625" style="4" customWidth="1"/>
    <col min="15618" max="15619" width="3.7109375" style="4" customWidth="1"/>
    <col min="15620" max="15624" width="18.7109375" style="4" customWidth="1"/>
    <col min="15625" max="15625" width="7.7109375" style="4" customWidth="1"/>
    <col min="15626" max="15627" width="3.7109375" style="4" customWidth="1"/>
    <col min="15628" max="15632" width="18.7109375" style="4" customWidth="1"/>
    <col min="15633" max="15633" width="1.85546875" style="4" customWidth="1"/>
    <col min="15634" max="15872" width="11.42578125" style="4"/>
    <col min="15873" max="15873" width="1.28515625" style="4" customWidth="1"/>
    <col min="15874" max="15875" width="3.7109375" style="4" customWidth="1"/>
    <col min="15876" max="15880" width="18.7109375" style="4" customWidth="1"/>
    <col min="15881" max="15881" width="7.7109375" style="4" customWidth="1"/>
    <col min="15882" max="15883" width="3.7109375" style="4" customWidth="1"/>
    <col min="15884" max="15888" width="18.7109375" style="4" customWidth="1"/>
    <col min="15889" max="15889" width="1.85546875" style="4" customWidth="1"/>
    <col min="15890" max="16128" width="11.42578125" style="4"/>
    <col min="16129" max="16129" width="1.28515625" style="4" customWidth="1"/>
    <col min="16130" max="16131" width="3.7109375" style="4" customWidth="1"/>
    <col min="16132" max="16136" width="18.7109375" style="4" customWidth="1"/>
    <col min="16137" max="16137" width="7.7109375" style="4" customWidth="1"/>
    <col min="16138" max="16139" width="3.7109375" style="4" customWidth="1"/>
    <col min="16140" max="16144" width="18.7109375" style="4" customWidth="1"/>
    <col min="16145" max="16145" width="1.85546875" style="4" customWidth="1"/>
    <col min="16146" max="16384" width="11.42578125" style="4"/>
  </cols>
  <sheetData>
    <row r="1" spans="1:17" s="1" customFormat="1" ht="16.5" customHeight="1" x14ac:dyDescent="0.2">
      <c r="B1" s="2"/>
      <c r="C1" s="2"/>
      <c r="D1" s="2"/>
      <c r="E1" s="57" t="s">
        <v>59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2"/>
      <c r="Q1" s="2"/>
    </row>
    <row r="2" spans="1:17" ht="15" customHeight="1" x14ac:dyDescent="0.2">
      <c r="B2" s="2"/>
      <c r="C2" s="2"/>
      <c r="D2" s="2"/>
      <c r="E2" s="57" t="s">
        <v>0</v>
      </c>
      <c r="F2" s="57"/>
      <c r="G2" s="57"/>
      <c r="H2" s="57"/>
      <c r="I2" s="57"/>
      <c r="J2" s="57"/>
      <c r="K2" s="57"/>
      <c r="L2" s="57"/>
      <c r="M2" s="57"/>
      <c r="N2" s="57"/>
      <c r="O2" s="57"/>
      <c r="P2" s="2"/>
      <c r="Q2" s="2"/>
    </row>
    <row r="3" spans="1:17" ht="15" customHeight="1" x14ac:dyDescent="0.2">
      <c r="B3" s="2"/>
      <c r="C3" s="2"/>
      <c r="D3" s="2"/>
      <c r="E3" s="57" t="s">
        <v>57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2"/>
      <c r="Q3" s="2"/>
    </row>
    <row r="4" spans="1:17" ht="16.5" customHeight="1" x14ac:dyDescent="0.2">
      <c r="B4" s="2"/>
      <c r="C4" s="2"/>
      <c r="D4" s="2"/>
      <c r="E4" s="57" t="s">
        <v>1</v>
      </c>
      <c r="F4" s="57"/>
      <c r="G4" s="57"/>
      <c r="H4" s="57"/>
      <c r="I4" s="57"/>
      <c r="J4" s="57"/>
      <c r="K4" s="57"/>
      <c r="L4" s="57"/>
      <c r="M4" s="57"/>
      <c r="N4" s="57"/>
      <c r="O4" s="57"/>
      <c r="P4" s="2"/>
      <c r="Q4" s="2"/>
    </row>
    <row r="5" spans="1:17" ht="3" customHeight="1" x14ac:dyDescent="0.2">
      <c r="C5" s="5"/>
      <c r="D5" s="6"/>
      <c r="E5" s="47"/>
      <c r="F5" s="47"/>
      <c r="G5" s="47"/>
      <c r="H5" s="47"/>
      <c r="I5" s="47"/>
      <c r="J5" s="47"/>
      <c r="K5" s="47"/>
      <c r="L5" s="47"/>
      <c r="M5" s="47"/>
      <c r="N5" s="47"/>
      <c r="O5" s="2"/>
      <c r="P5" s="1"/>
      <c r="Q5" s="1"/>
    </row>
    <row r="6" spans="1:17" ht="19.5" customHeight="1" x14ac:dyDescent="0.2">
      <c r="A6" s="7"/>
      <c r="B6" s="58" t="s">
        <v>2</v>
      </c>
      <c r="C6" s="58"/>
      <c r="D6" s="58"/>
      <c r="E6" s="59" t="s">
        <v>52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8"/>
      <c r="Q6" s="1"/>
    </row>
    <row r="7" spans="1:17" s="1" customFormat="1" ht="5.0999999999999996" customHeight="1" x14ac:dyDescent="0.2">
      <c r="A7" s="3"/>
      <c r="B7" s="5"/>
      <c r="C7" s="5"/>
      <c r="D7" s="6"/>
      <c r="E7" s="5"/>
      <c r="F7" s="5"/>
      <c r="G7" s="9"/>
      <c r="H7" s="9"/>
      <c r="I7" s="6"/>
    </row>
    <row r="8" spans="1:17" s="1" customFormat="1" ht="3" customHeight="1" x14ac:dyDescent="0.2">
      <c r="A8" s="3"/>
      <c r="B8" s="3"/>
      <c r="C8" s="10"/>
      <c r="D8" s="6"/>
      <c r="E8" s="10"/>
      <c r="F8" s="10"/>
      <c r="G8" s="11"/>
      <c r="H8" s="11"/>
      <c r="I8" s="6"/>
    </row>
    <row r="9" spans="1:17" s="1" customFormat="1" ht="31.5" customHeight="1" x14ac:dyDescent="0.2">
      <c r="A9" s="35"/>
      <c r="B9" s="60" t="s">
        <v>3</v>
      </c>
      <c r="C9" s="60"/>
      <c r="D9" s="60"/>
      <c r="E9" s="60"/>
      <c r="F9" s="39"/>
      <c r="G9" s="40">
        <v>2020</v>
      </c>
      <c r="H9" s="40">
        <v>2019</v>
      </c>
      <c r="I9" s="41"/>
      <c r="J9" s="60" t="s">
        <v>3</v>
      </c>
      <c r="K9" s="60"/>
      <c r="L9" s="60"/>
      <c r="M9" s="60"/>
      <c r="N9" s="39"/>
      <c r="O9" s="40">
        <v>2020</v>
      </c>
      <c r="P9" s="40">
        <v>2019</v>
      </c>
      <c r="Q9" s="42"/>
    </row>
    <row r="10" spans="1:17" s="1" customFormat="1" ht="3" customHeight="1" x14ac:dyDescent="0.2">
      <c r="A10" s="36"/>
      <c r="B10" s="3"/>
      <c r="C10" s="3"/>
      <c r="D10" s="12"/>
      <c r="E10" s="12"/>
      <c r="F10" s="12"/>
      <c r="G10" s="13"/>
      <c r="H10" s="13"/>
      <c r="I10" s="3"/>
      <c r="Q10" s="14"/>
    </row>
    <row r="11" spans="1:17" s="1" customFormat="1" x14ac:dyDescent="0.2">
      <c r="A11" s="37"/>
      <c r="B11" s="15"/>
      <c r="C11" s="16"/>
      <c r="D11" s="16"/>
      <c r="E11" s="16"/>
      <c r="F11" s="16"/>
      <c r="G11" s="13"/>
      <c r="H11" s="13"/>
      <c r="I11" s="15"/>
      <c r="Q11" s="14"/>
    </row>
    <row r="12" spans="1:17" ht="17.25" customHeight="1" x14ac:dyDescent="0.2">
      <c r="A12" s="37"/>
      <c r="B12" s="54" t="s">
        <v>44</v>
      </c>
      <c r="C12" s="54"/>
      <c r="D12" s="54"/>
      <c r="E12" s="54"/>
      <c r="F12" s="54"/>
      <c r="G12" s="13"/>
      <c r="H12" s="13"/>
      <c r="I12" s="15"/>
      <c r="J12" s="54" t="s">
        <v>4</v>
      </c>
      <c r="K12" s="54"/>
      <c r="L12" s="54"/>
      <c r="M12" s="54"/>
      <c r="N12" s="54"/>
      <c r="O12" s="17"/>
      <c r="P12" s="17"/>
      <c r="Q12" s="14"/>
    </row>
    <row r="13" spans="1:17" ht="17.25" customHeight="1" x14ac:dyDescent="0.2">
      <c r="A13" s="37"/>
      <c r="B13" s="15"/>
      <c r="C13" s="16"/>
      <c r="D13" s="15"/>
      <c r="E13" s="16"/>
      <c r="F13" s="16"/>
      <c r="G13" s="13"/>
      <c r="H13" s="13"/>
      <c r="I13" s="15"/>
      <c r="J13" s="15"/>
      <c r="K13" s="16"/>
      <c r="L13" s="16"/>
      <c r="M13" s="16"/>
      <c r="N13" s="16"/>
      <c r="O13" s="17"/>
      <c r="P13" s="17"/>
      <c r="Q13" s="14"/>
    </row>
    <row r="14" spans="1:17" ht="17.25" customHeight="1" x14ac:dyDescent="0.2">
      <c r="A14" s="37"/>
      <c r="B14" s="15"/>
      <c r="C14" s="54" t="s">
        <v>5</v>
      </c>
      <c r="D14" s="54"/>
      <c r="E14" s="54"/>
      <c r="F14" s="54"/>
      <c r="G14" s="48">
        <f>SUM(G15:G25)</f>
        <v>1098788406</v>
      </c>
      <c r="H14" s="48">
        <f>SUM(H15:H25)</f>
        <v>3193284507</v>
      </c>
      <c r="I14" s="15"/>
      <c r="J14" s="15"/>
      <c r="K14" s="54" t="s">
        <v>5</v>
      </c>
      <c r="L14" s="54"/>
      <c r="M14" s="54"/>
      <c r="N14" s="54"/>
      <c r="O14" s="48">
        <f>SUM(O15:O17)</f>
        <v>0</v>
      </c>
      <c r="P14" s="48">
        <v>0</v>
      </c>
      <c r="Q14" s="14"/>
    </row>
    <row r="15" spans="1:17" ht="15" customHeight="1" x14ac:dyDescent="0.2">
      <c r="A15" s="37"/>
      <c r="B15" s="15"/>
      <c r="C15" s="16"/>
      <c r="D15" s="56" t="s">
        <v>6</v>
      </c>
      <c r="E15" s="56"/>
      <c r="F15" s="56"/>
      <c r="G15" s="49">
        <v>0</v>
      </c>
      <c r="H15" s="49">
        <v>0</v>
      </c>
      <c r="I15" s="15"/>
      <c r="J15" s="15"/>
      <c r="K15" s="1"/>
      <c r="L15" s="61" t="s">
        <v>7</v>
      </c>
      <c r="M15" s="61"/>
      <c r="N15" s="61"/>
      <c r="O15" s="49">
        <v>0</v>
      </c>
      <c r="P15" s="49">
        <v>0</v>
      </c>
      <c r="Q15" s="14"/>
    </row>
    <row r="16" spans="1:17" ht="15" customHeight="1" x14ac:dyDescent="0.2">
      <c r="A16" s="37"/>
      <c r="B16" s="15"/>
      <c r="C16" s="16"/>
      <c r="D16" s="56" t="s">
        <v>45</v>
      </c>
      <c r="E16" s="56"/>
      <c r="F16" s="56"/>
      <c r="G16" s="49">
        <v>0</v>
      </c>
      <c r="H16" s="49">
        <v>0</v>
      </c>
      <c r="I16" s="15"/>
      <c r="J16" s="15"/>
      <c r="K16" s="1"/>
      <c r="L16" s="61" t="s">
        <v>8</v>
      </c>
      <c r="M16" s="61"/>
      <c r="N16" s="61"/>
      <c r="O16" s="49">
        <v>0</v>
      </c>
      <c r="P16" s="49">
        <v>0</v>
      </c>
      <c r="Q16" s="14"/>
    </row>
    <row r="17" spans="1:17" ht="15" customHeight="1" x14ac:dyDescent="0.2">
      <c r="A17" s="37"/>
      <c r="B17" s="15"/>
      <c r="C17" s="45"/>
      <c r="D17" s="56" t="s">
        <v>9</v>
      </c>
      <c r="E17" s="56"/>
      <c r="F17" s="56"/>
      <c r="G17" s="49">
        <v>0</v>
      </c>
      <c r="H17" s="49">
        <v>0</v>
      </c>
      <c r="I17" s="15"/>
      <c r="J17" s="15"/>
      <c r="K17" s="13"/>
      <c r="L17" s="61" t="s">
        <v>48</v>
      </c>
      <c r="M17" s="61"/>
      <c r="N17" s="61"/>
      <c r="O17" s="49">
        <v>0</v>
      </c>
      <c r="P17" s="49">
        <v>0</v>
      </c>
      <c r="Q17" s="14"/>
    </row>
    <row r="18" spans="1:17" ht="15" customHeight="1" x14ac:dyDescent="0.2">
      <c r="A18" s="37"/>
      <c r="B18" s="15"/>
      <c r="C18" s="45"/>
      <c r="D18" s="56" t="s">
        <v>10</v>
      </c>
      <c r="E18" s="56"/>
      <c r="F18" s="56"/>
      <c r="G18" s="49">
        <v>0</v>
      </c>
      <c r="H18" s="49">
        <v>0</v>
      </c>
      <c r="I18" s="15"/>
      <c r="J18" s="15"/>
      <c r="K18" s="13"/>
      <c r="O18" s="49"/>
      <c r="P18" s="50"/>
      <c r="Q18" s="14"/>
    </row>
    <row r="19" spans="1:17" ht="15" customHeight="1" x14ac:dyDescent="0.2">
      <c r="A19" s="37"/>
      <c r="B19" s="15"/>
      <c r="C19" s="45"/>
      <c r="D19" s="56" t="s">
        <v>11</v>
      </c>
      <c r="E19" s="56"/>
      <c r="F19" s="56"/>
      <c r="G19" s="49">
        <v>293031</v>
      </c>
      <c r="H19" s="49">
        <v>2369615</v>
      </c>
      <c r="I19" s="15"/>
      <c r="J19" s="15"/>
      <c r="K19" s="54" t="s">
        <v>12</v>
      </c>
      <c r="L19" s="54"/>
      <c r="M19" s="54"/>
      <c r="N19" s="54"/>
      <c r="O19" s="48">
        <f>SUM(O20:O22)</f>
        <v>10140578</v>
      </c>
      <c r="P19" s="48">
        <v>108314078</v>
      </c>
      <c r="Q19" s="14"/>
    </row>
    <row r="20" spans="1:17" ht="15" customHeight="1" x14ac:dyDescent="0.2">
      <c r="A20" s="37"/>
      <c r="B20" s="15"/>
      <c r="C20" s="45"/>
      <c r="D20" s="56" t="s">
        <v>13</v>
      </c>
      <c r="E20" s="56"/>
      <c r="F20" s="56"/>
      <c r="G20" s="49">
        <v>0</v>
      </c>
      <c r="H20" s="49">
        <v>1410245</v>
      </c>
      <c r="I20" s="15"/>
      <c r="J20" s="15"/>
      <c r="K20" s="13"/>
      <c r="L20" s="61" t="s">
        <v>7</v>
      </c>
      <c r="M20" s="61"/>
      <c r="N20" s="61"/>
      <c r="O20" s="49">
        <v>10136518</v>
      </c>
      <c r="P20" s="49">
        <v>33237457</v>
      </c>
      <c r="Q20" s="14"/>
    </row>
    <row r="21" spans="1:17" ht="15" customHeight="1" x14ac:dyDescent="0.2">
      <c r="A21" s="37"/>
      <c r="B21" s="15"/>
      <c r="C21" s="45"/>
      <c r="D21" s="56" t="s">
        <v>14</v>
      </c>
      <c r="E21" s="56"/>
      <c r="F21" s="56"/>
      <c r="G21" s="49">
        <v>2597529</v>
      </c>
      <c r="H21" s="49">
        <v>17835869</v>
      </c>
      <c r="I21" s="15"/>
      <c r="J21" s="15"/>
      <c r="K21" s="16"/>
      <c r="L21" s="61" t="s">
        <v>8</v>
      </c>
      <c r="M21" s="61"/>
      <c r="N21" s="61"/>
      <c r="O21" s="49">
        <v>4060</v>
      </c>
      <c r="P21" s="49">
        <v>74872725</v>
      </c>
      <c r="Q21" s="14"/>
    </row>
    <row r="22" spans="1:17" ht="26.25" customHeight="1" x14ac:dyDescent="0.2">
      <c r="A22" s="37"/>
      <c r="B22" s="15"/>
      <c r="C22" s="45"/>
      <c r="D22" s="56" t="s">
        <v>15</v>
      </c>
      <c r="E22" s="56"/>
      <c r="F22" s="56"/>
      <c r="G22" s="49">
        <v>0</v>
      </c>
      <c r="H22" s="49">
        <v>0</v>
      </c>
      <c r="I22" s="15"/>
      <c r="J22" s="15"/>
      <c r="L22" s="61" t="s">
        <v>47</v>
      </c>
      <c r="M22" s="61"/>
      <c r="N22" s="61"/>
      <c r="O22" s="49">
        <v>0</v>
      </c>
      <c r="P22" s="49">
        <v>203896</v>
      </c>
      <c r="Q22" s="14"/>
    </row>
    <row r="23" spans="1:17" ht="15" customHeight="1" x14ac:dyDescent="0.2">
      <c r="A23" s="37"/>
      <c r="B23" s="15"/>
      <c r="C23" s="16"/>
      <c r="D23" s="56" t="s">
        <v>16</v>
      </c>
      <c r="E23" s="56"/>
      <c r="F23" s="56"/>
      <c r="G23" s="49">
        <v>0</v>
      </c>
      <c r="H23" s="49">
        <v>3171129416</v>
      </c>
      <c r="I23" s="15"/>
      <c r="J23" s="15"/>
      <c r="K23" s="54" t="s">
        <v>18</v>
      </c>
      <c r="L23" s="54"/>
      <c r="M23" s="54"/>
      <c r="N23" s="54"/>
      <c r="O23" s="48">
        <f>O14-O19</f>
        <v>-10140578</v>
      </c>
      <c r="P23" s="48">
        <v>-108314078</v>
      </c>
      <c r="Q23" s="14"/>
    </row>
    <row r="24" spans="1:17" ht="15" customHeight="1" x14ac:dyDescent="0.2">
      <c r="A24" s="37"/>
      <c r="B24" s="15"/>
      <c r="C24" s="45"/>
      <c r="D24" s="56" t="s">
        <v>17</v>
      </c>
      <c r="E24" s="56"/>
      <c r="F24" s="56"/>
      <c r="G24" s="49">
        <v>1095897846</v>
      </c>
      <c r="H24" s="49">
        <v>0</v>
      </c>
      <c r="I24" s="15"/>
      <c r="J24" s="15"/>
      <c r="K24" s="54"/>
      <c r="L24" s="54"/>
      <c r="M24" s="54"/>
      <c r="N24" s="54"/>
      <c r="O24" s="50"/>
      <c r="P24" s="50"/>
      <c r="Q24" s="14"/>
    </row>
    <row r="25" spans="1:17" ht="15" customHeight="1" x14ac:dyDescent="0.2">
      <c r="A25" s="37"/>
      <c r="B25" s="15"/>
      <c r="C25" s="16"/>
      <c r="D25" s="56" t="s">
        <v>46</v>
      </c>
      <c r="E25" s="56"/>
      <c r="F25" s="18"/>
      <c r="G25" s="49">
        <v>0</v>
      </c>
      <c r="H25" s="49">
        <v>539362</v>
      </c>
      <c r="I25" s="15"/>
      <c r="J25" s="15"/>
      <c r="K25" s="1"/>
      <c r="O25" s="50"/>
      <c r="P25" s="50"/>
      <c r="Q25" s="14"/>
    </row>
    <row r="26" spans="1:17" ht="15" customHeight="1" x14ac:dyDescent="0.2">
      <c r="A26" s="37"/>
      <c r="B26" s="15"/>
      <c r="C26" s="16"/>
      <c r="D26" s="15"/>
      <c r="E26" s="16"/>
      <c r="F26" s="16"/>
      <c r="G26" s="51"/>
      <c r="H26" s="51"/>
      <c r="I26" s="15"/>
      <c r="J26" s="54" t="s">
        <v>19</v>
      </c>
      <c r="K26" s="54"/>
      <c r="L26" s="54"/>
      <c r="M26" s="54"/>
      <c r="N26" s="54"/>
      <c r="O26" s="50"/>
      <c r="P26" s="50"/>
      <c r="Q26" s="14"/>
    </row>
    <row r="27" spans="1:17" ht="15" customHeight="1" x14ac:dyDescent="0.2">
      <c r="A27" s="37"/>
      <c r="B27" s="15"/>
      <c r="C27" s="54" t="s">
        <v>12</v>
      </c>
      <c r="D27" s="54"/>
      <c r="E27" s="54"/>
      <c r="F27" s="54"/>
      <c r="G27" s="48">
        <f>SUM(G28:G46)</f>
        <v>513359980</v>
      </c>
      <c r="H27" s="48">
        <f>SUM(H28:H46)</f>
        <v>2952602405</v>
      </c>
      <c r="I27" s="15"/>
      <c r="J27" s="54"/>
      <c r="K27" s="54"/>
      <c r="L27" s="54"/>
      <c r="M27" s="54"/>
      <c r="N27" s="54"/>
      <c r="O27" s="52"/>
      <c r="P27" s="52"/>
      <c r="Q27" s="14"/>
    </row>
    <row r="28" spans="1:17" ht="15" customHeight="1" x14ac:dyDescent="0.2">
      <c r="A28" s="37"/>
      <c r="B28" s="15"/>
      <c r="C28" s="46"/>
      <c r="D28" s="56" t="s">
        <v>20</v>
      </c>
      <c r="E28" s="56"/>
      <c r="F28" s="56"/>
      <c r="G28" s="49">
        <v>506252020</v>
      </c>
      <c r="H28" s="49">
        <v>2239421142</v>
      </c>
      <c r="I28" s="15"/>
      <c r="J28" s="15"/>
      <c r="K28" s="46" t="s">
        <v>5</v>
      </c>
      <c r="L28" s="46"/>
      <c r="M28" s="46"/>
      <c r="N28" s="46"/>
      <c r="O28" s="48">
        <f>O29+O32</f>
        <v>536492703</v>
      </c>
      <c r="P28" s="48">
        <v>512749004</v>
      </c>
      <c r="Q28" s="14"/>
    </row>
    <row r="29" spans="1:17" ht="15" customHeight="1" x14ac:dyDescent="0.2">
      <c r="A29" s="37"/>
      <c r="B29" s="15"/>
      <c r="C29" s="46"/>
      <c r="D29" s="56" t="s">
        <v>21</v>
      </c>
      <c r="E29" s="56"/>
      <c r="F29" s="56"/>
      <c r="G29" s="49">
        <v>674526</v>
      </c>
      <c r="H29" s="49">
        <v>464075425</v>
      </c>
      <c r="I29" s="15"/>
      <c r="J29" s="1"/>
      <c r="K29" s="1"/>
      <c r="L29" s="45" t="s">
        <v>23</v>
      </c>
      <c r="M29" s="45"/>
      <c r="N29" s="45"/>
      <c r="O29" s="49">
        <v>0</v>
      </c>
      <c r="P29" s="49">
        <v>0</v>
      </c>
      <c r="Q29" s="14"/>
    </row>
    <row r="30" spans="1:17" ht="15" customHeight="1" x14ac:dyDescent="0.2">
      <c r="A30" s="37"/>
      <c r="B30" s="15"/>
      <c r="C30" s="46"/>
      <c r="D30" s="56" t="s">
        <v>22</v>
      </c>
      <c r="E30" s="56"/>
      <c r="F30" s="56"/>
      <c r="G30" s="49">
        <v>5984129</v>
      </c>
      <c r="H30" s="49">
        <v>240785666</v>
      </c>
      <c r="I30" s="15"/>
      <c r="J30" s="15"/>
      <c r="K30" s="46"/>
      <c r="L30" s="45" t="s">
        <v>25</v>
      </c>
      <c r="M30" s="45"/>
      <c r="N30" s="45"/>
      <c r="O30" s="49">
        <v>0</v>
      </c>
      <c r="P30" s="49">
        <v>0</v>
      </c>
      <c r="Q30" s="14"/>
    </row>
    <row r="31" spans="1:17" ht="15" customHeight="1" x14ac:dyDescent="0.2">
      <c r="A31" s="37"/>
      <c r="B31" s="15"/>
      <c r="C31" s="16"/>
      <c r="D31" s="56" t="s">
        <v>24</v>
      </c>
      <c r="E31" s="56"/>
      <c r="F31" s="56"/>
      <c r="G31" s="49">
        <v>0</v>
      </c>
      <c r="H31" s="49">
        <v>0</v>
      </c>
      <c r="I31" s="15"/>
      <c r="J31" s="15"/>
      <c r="K31" s="46"/>
      <c r="L31" s="45" t="s">
        <v>27</v>
      </c>
      <c r="M31" s="45"/>
      <c r="N31" s="45"/>
      <c r="O31" s="49">
        <v>0</v>
      </c>
      <c r="P31" s="49">
        <v>0</v>
      </c>
      <c r="Q31" s="14"/>
    </row>
    <row r="32" spans="1:17" ht="15" customHeight="1" x14ac:dyDescent="0.2">
      <c r="A32" s="37"/>
      <c r="B32" s="15"/>
      <c r="C32" s="46"/>
      <c r="D32" s="56" t="s">
        <v>26</v>
      </c>
      <c r="E32" s="56"/>
      <c r="F32" s="56"/>
      <c r="G32" s="49">
        <v>0</v>
      </c>
      <c r="H32" s="49">
        <v>0</v>
      </c>
      <c r="I32" s="15"/>
      <c r="J32" s="15"/>
      <c r="K32" s="46"/>
      <c r="L32" s="45" t="s">
        <v>49</v>
      </c>
      <c r="M32" s="45"/>
      <c r="N32" s="45"/>
      <c r="O32" s="49">
        <v>536492703</v>
      </c>
      <c r="P32" s="49">
        <v>512749004</v>
      </c>
      <c r="Q32" s="14"/>
    </row>
    <row r="33" spans="1:17" ht="15" customHeight="1" x14ac:dyDescent="0.2">
      <c r="A33" s="37"/>
      <c r="B33" s="15"/>
      <c r="C33" s="46"/>
      <c r="D33" s="56" t="s">
        <v>28</v>
      </c>
      <c r="E33" s="56"/>
      <c r="F33" s="56"/>
      <c r="G33" s="49">
        <v>0</v>
      </c>
      <c r="H33" s="49">
        <v>2518856</v>
      </c>
      <c r="I33" s="15"/>
      <c r="J33" s="15"/>
      <c r="K33" s="13"/>
      <c r="L33" s="45"/>
      <c r="M33" s="45"/>
      <c r="N33" s="45"/>
      <c r="O33" s="50"/>
      <c r="P33" s="50"/>
      <c r="Q33" s="14"/>
    </row>
    <row r="34" spans="1:17" ht="15" customHeight="1" x14ac:dyDescent="0.2">
      <c r="A34" s="37"/>
      <c r="B34" s="15"/>
      <c r="C34" s="46"/>
      <c r="D34" s="56" t="s">
        <v>29</v>
      </c>
      <c r="E34" s="56"/>
      <c r="F34" s="56"/>
      <c r="G34" s="49">
        <v>449305</v>
      </c>
      <c r="H34" s="49">
        <v>5801316</v>
      </c>
      <c r="I34" s="15"/>
      <c r="J34" s="15"/>
      <c r="K34" s="46" t="s">
        <v>12</v>
      </c>
      <c r="L34" s="46"/>
      <c r="M34" s="46"/>
      <c r="N34" s="46"/>
      <c r="O34" s="48">
        <f>O35+O38</f>
        <v>886411282</v>
      </c>
      <c r="P34" s="48">
        <v>245584124</v>
      </c>
      <c r="Q34" s="14"/>
    </row>
    <row r="35" spans="1:17" ht="15" customHeight="1" x14ac:dyDescent="0.2">
      <c r="A35" s="37"/>
      <c r="B35" s="15"/>
      <c r="C35" s="46"/>
      <c r="D35" s="56" t="s">
        <v>30</v>
      </c>
      <c r="E35" s="56"/>
      <c r="F35" s="56"/>
      <c r="G35" s="49">
        <v>0</v>
      </c>
      <c r="H35" s="49">
        <v>0</v>
      </c>
      <c r="I35" s="15"/>
      <c r="J35" s="15"/>
      <c r="L35" s="45" t="s">
        <v>33</v>
      </c>
      <c r="M35" s="45"/>
      <c r="N35" s="45"/>
      <c r="O35" s="49">
        <v>0</v>
      </c>
      <c r="P35" s="49">
        <v>0</v>
      </c>
      <c r="Q35" s="14"/>
    </row>
    <row r="36" spans="1:17" ht="15" customHeight="1" x14ac:dyDescent="0.2">
      <c r="A36" s="37"/>
      <c r="B36" s="15"/>
      <c r="C36" s="46"/>
      <c r="D36" s="56" t="s">
        <v>31</v>
      </c>
      <c r="E36" s="56"/>
      <c r="F36" s="56"/>
      <c r="G36" s="49">
        <v>0</v>
      </c>
      <c r="H36" s="49">
        <v>0</v>
      </c>
      <c r="I36" s="15"/>
      <c r="J36" s="15"/>
      <c r="K36" s="1"/>
      <c r="L36" s="45" t="s">
        <v>25</v>
      </c>
      <c r="M36" s="45"/>
      <c r="N36" s="45"/>
      <c r="O36" s="49">
        <v>0</v>
      </c>
      <c r="P36" s="49">
        <v>0</v>
      </c>
      <c r="Q36" s="14"/>
    </row>
    <row r="37" spans="1:17" ht="15" customHeight="1" x14ac:dyDescent="0.2">
      <c r="A37" s="37"/>
      <c r="B37" s="15"/>
      <c r="C37" s="46"/>
      <c r="D37" s="56" t="s">
        <v>32</v>
      </c>
      <c r="E37" s="56"/>
      <c r="F37" s="56"/>
      <c r="G37" s="49">
        <v>0</v>
      </c>
      <c r="H37" s="49">
        <v>0</v>
      </c>
      <c r="I37" s="15"/>
      <c r="J37" s="1"/>
      <c r="K37" s="46"/>
      <c r="L37" s="45" t="s">
        <v>27</v>
      </c>
      <c r="M37" s="45"/>
      <c r="N37" s="45"/>
      <c r="O37" s="49">
        <v>0</v>
      </c>
      <c r="P37" s="49">
        <v>0</v>
      </c>
      <c r="Q37" s="14"/>
    </row>
    <row r="38" spans="1:17" ht="15" customHeight="1" x14ac:dyDescent="0.2">
      <c r="A38" s="37"/>
      <c r="B38" s="15"/>
      <c r="C38" s="46"/>
      <c r="D38" s="56" t="s">
        <v>34</v>
      </c>
      <c r="E38" s="56"/>
      <c r="F38" s="56"/>
      <c r="G38" s="49">
        <v>0</v>
      </c>
      <c r="H38" s="49">
        <v>0</v>
      </c>
      <c r="I38" s="15"/>
      <c r="J38" s="15"/>
      <c r="K38" s="46"/>
      <c r="L38" s="61" t="s">
        <v>50</v>
      </c>
      <c r="M38" s="61"/>
      <c r="N38" s="61"/>
      <c r="O38" s="49">
        <v>886411282</v>
      </c>
      <c r="P38" s="49">
        <v>245584124</v>
      </c>
      <c r="Q38" s="14"/>
    </row>
    <row r="39" spans="1:17" ht="15" customHeight="1" x14ac:dyDescent="0.2">
      <c r="A39" s="37"/>
      <c r="B39" s="15"/>
      <c r="C39" s="46"/>
      <c r="D39" s="56" t="s">
        <v>35</v>
      </c>
      <c r="E39" s="56"/>
      <c r="F39" s="56"/>
      <c r="G39" s="49">
        <v>0</v>
      </c>
      <c r="H39" s="49">
        <v>0</v>
      </c>
      <c r="I39" s="15"/>
      <c r="J39" s="15"/>
      <c r="K39" s="46"/>
      <c r="L39" s="61"/>
      <c r="M39" s="61"/>
      <c r="N39" s="61"/>
      <c r="O39" s="50"/>
      <c r="P39" s="50"/>
      <c r="Q39" s="14"/>
    </row>
    <row r="40" spans="1:17" ht="15" customHeight="1" x14ac:dyDescent="0.2">
      <c r="A40" s="37"/>
      <c r="B40" s="15"/>
      <c r="C40" s="46"/>
      <c r="D40" s="56"/>
      <c r="E40" s="56"/>
      <c r="F40" s="56"/>
      <c r="G40" s="49"/>
      <c r="H40" s="49"/>
      <c r="I40" s="15"/>
      <c r="J40" s="15"/>
      <c r="K40" s="54" t="s">
        <v>40</v>
      </c>
      <c r="L40" s="54"/>
      <c r="M40" s="54"/>
      <c r="N40" s="54"/>
      <c r="O40" s="48">
        <f>O28-O34</f>
        <v>-349918579</v>
      </c>
      <c r="P40" s="48">
        <v>267164880</v>
      </c>
      <c r="Q40" s="14"/>
    </row>
    <row r="41" spans="1:17" ht="15" customHeight="1" x14ac:dyDescent="0.2">
      <c r="A41" s="37"/>
      <c r="B41" s="15"/>
      <c r="C41" s="16"/>
      <c r="D41" s="56"/>
      <c r="E41" s="56"/>
      <c r="F41" s="56"/>
      <c r="G41" s="49"/>
      <c r="H41" s="49"/>
      <c r="I41" s="15"/>
      <c r="J41" s="15"/>
      <c r="K41" s="46"/>
      <c r="L41" s="61"/>
      <c r="M41" s="61"/>
      <c r="N41" s="61"/>
      <c r="O41" s="50"/>
      <c r="P41" s="50"/>
      <c r="Q41" s="14"/>
    </row>
    <row r="42" spans="1:17" ht="15" customHeight="1" x14ac:dyDescent="0.2">
      <c r="A42" s="37"/>
      <c r="B42" s="15"/>
      <c r="C42" s="46"/>
      <c r="D42" s="56" t="s">
        <v>36</v>
      </c>
      <c r="E42" s="56"/>
      <c r="F42" s="56"/>
      <c r="G42" s="49">
        <v>0</v>
      </c>
      <c r="H42" s="49">
        <v>0</v>
      </c>
      <c r="I42" s="15"/>
      <c r="J42" s="15"/>
      <c r="K42" s="13"/>
      <c r="O42" s="50"/>
      <c r="P42" s="50"/>
      <c r="Q42" s="14"/>
    </row>
    <row r="43" spans="1:17" ht="15" customHeight="1" x14ac:dyDescent="0.2">
      <c r="A43" s="37"/>
      <c r="B43" s="15"/>
      <c r="C43" s="46"/>
      <c r="D43" s="56" t="s">
        <v>37</v>
      </c>
      <c r="E43" s="56"/>
      <c r="F43" s="56"/>
      <c r="G43" s="49">
        <v>0</v>
      </c>
      <c r="H43" s="49">
        <v>0</v>
      </c>
      <c r="I43" s="15"/>
      <c r="J43" s="55" t="s">
        <v>42</v>
      </c>
      <c r="K43" s="55"/>
      <c r="L43" s="55"/>
      <c r="M43" s="55"/>
      <c r="N43" s="55"/>
      <c r="O43" s="53">
        <f>G48+O23+O40</f>
        <v>225369269</v>
      </c>
      <c r="P43" s="53">
        <f>H48+P23+P40</f>
        <v>399532904</v>
      </c>
      <c r="Q43" s="14"/>
    </row>
    <row r="44" spans="1:17" ht="15" customHeight="1" x14ac:dyDescent="0.2">
      <c r="A44" s="37"/>
      <c r="B44" s="15"/>
      <c r="C44" s="46"/>
      <c r="D44" s="44" t="s">
        <v>38</v>
      </c>
      <c r="E44" s="44"/>
      <c r="F44" s="44"/>
      <c r="G44" s="49">
        <v>0</v>
      </c>
      <c r="H44" s="49">
        <v>0</v>
      </c>
      <c r="I44" s="15"/>
      <c r="J44" s="15"/>
      <c r="K44" s="13"/>
      <c r="L44" s="13"/>
      <c r="M44" s="13"/>
      <c r="N44" s="13"/>
      <c r="O44" s="50"/>
      <c r="P44" s="50"/>
      <c r="Q44" s="14"/>
    </row>
    <row r="45" spans="1:17" ht="17.25" customHeight="1" x14ac:dyDescent="0.2">
      <c r="A45" s="37"/>
      <c r="B45" s="15"/>
      <c r="C45" s="16"/>
      <c r="E45" s="44"/>
      <c r="F45" s="44"/>
      <c r="G45" s="49"/>
      <c r="H45" s="49"/>
      <c r="I45" s="15"/>
      <c r="J45" s="15"/>
      <c r="K45" s="13"/>
      <c r="L45" s="13"/>
      <c r="M45" s="13"/>
      <c r="N45" s="13"/>
      <c r="O45" s="50"/>
      <c r="P45" s="50"/>
      <c r="Q45" s="14"/>
    </row>
    <row r="46" spans="1:17" s="22" customFormat="1" ht="25.5" customHeight="1" x14ac:dyDescent="0.2">
      <c r="A46" s="38"/>
      <c r="B46" s="19"/>
      <c r="C46" s="44"/>
      <c r="D46" s="45" t="s">
        <v>39</v>
      </c>
      <c r="E46" s="46"/>
      <c r="F46" s="46"/>
      <c r="G46" s="49">
        <v>0</v>
      </c>
      <c r="H46" s="49">
        <v>0</v>
      </c>
      <c r="I46" s="19"/>
      <c r="J46" s="55"/>
      <c r="K46" s="55"/>
      <c r="L46" s="55"/>
      <c r="M46" s="55"/>
      <c r="N46" s="55"/>
      <c r="O46" s="50"/>
      <c r="P46" s="50"/>
      <c r="Q46" s="21"/>
    </row>
    <row r="47" spans="1:17" s="22" customFormat="1" ht="25.5" customHeight="1" x14ac:dyDescent="0.2">
      <c r="A47" s="38"/>
      <c r="B47" s="19"/>
      <c r="C47" s="46"/>
      <c r="D47" s="46"/>
      <c r="E47" s="46"/>
      <c r="F47" s="46"/>
      <c r="G47" s="51"/>
      <c r="H47" s="51"/>
      <c r="I47" s="19"/>
      <c r="J47" s="55" t="s">
        <v>53</v>
      </c>
      <c r="K47" s="55"/>
      <c r="L47" s="55"/>
      <c r="M47" s="55"/>
      <c r="N47" s="55"/>
      <c r="O47" s="53">
        <f>+P48</f>
        <v>579664035</v>
      </c>
      <c r="P47" s="53">
        <v>180131131</v>
      </c>
      <c r="Q47" s="21"/>
    </row>
    <row r="48" spans="1:17" s="22" customFormat="1" ht="12" customHeight="1" x14ac:dyDescent="0.2">
      <c r="A48" s="38"/>
      <c r="B48" s="19"/>
      <c r="C48" s="54" t="s">
        <v>41</v>
      </c>
      <c r="D48" s="54"/>
      <c r="E48" s="54"/>
      <c r="F48" s="54"/>
      <c r="G48" s="53">
        <f>-G27+G14</f>
        <v>585428426</v>
      </c>
      <c r="H48" s="53">
        <f>-H27+H14</f>
        <v>240682102</v>
      </c>
      <c r="I48" s="19"/>
      <c r="J48" s="55" t="s">
        <v>54</v>
      </c>
      <c r="K48" s="55"/>
      <c r="L48" s="55"/>
      <c r="M48" s="55"/>
      <c r="N48" s="55"/>
      <c r="O48" s="53">
        <f>+O47+O43</f>
        <v>805033304</v>
      </c>
      <c r="P48" s="53">
        <f>+P47+P43</f>
        <v>579664035</v>
      </c>
      <c r="Q48" s="21"/>
    </row>
    <row r="49" spans="1:17" s="22" customFormat="1" x14ac:dyDescent="0.2">
      <c r="A49" s="38"/>
      <c r="B49" s="19"/>
      <c r="C49" s="46"/>
      <c r="D49" s="46"/>
      <c r="E49" s="46"/>
      <c r="F49" s="46"/>
      <c r="G49" s="20"/>
      <c r="H49" s="20"/>
      <c r="I49" s="19"/>
      <c r="J49" s="55"/>
      <c r="K49" s="55"/>
      <c r="L49" s="55"/>
      <c r="M49" s="55"/>
      <c r="N49" s="55"/>
      <c r="O49" s="20"/>
      <c r="P49" s="20"/>
      <c r="Q49" s="21"/>
    </row>
    <row r="50" spans="1:17" s="22" customFormat="1" ht="9.75" customHeight="1" x14ac:dyDescent="0.2">
      <c r="A50" s="38"/>
      <c r="B50" s="19"/>
      <c r="C50" s="46"/>
      <c r="D50" s="46"/>
      <c r="E50" s="46"/>
      <c r="F50" s="46"/>
      <c r="G50" s="20"/>
      <c r="H50" s="20"/>
      <c r="I50" s="19"/>
      <c r="J50" s="43"/>
      <c r="K50" s="43"/>
      <c r="L50" s="43"/>
      <c r="M50" s="43"/>
      <c r="N50" s="43"/>
      <c r="O50" s="20"/>
      <c r="P50" s="20"/>
      <c r="Q50" s="21"/>
    </row>
    <row r="51" spans="1:17" ht="6" customHeight="1" x14ac:dyDescent="0.2">
      <c r="A51" s="37"/>
      <c r="B51" s="23"/>
      <c r="C51" s="24"/>
      <c r="D51" s="24"/>
      <c r="E51" s="24"/>
      <c r="F51" s="24"/>
      <c r="G51" s="25"/>
      <c r="H51" s="25"/>
      <c r="I51" s="23"/>
      <c r="J51" s="26"/>
      <c r="K51" s="26"/>
      <c r="L51" s="26"/>
      <c r="M51" s="26"/>
      <c r="N51" s="26"/>
      <c r="O51" s="26"/>
      <c r="P51" s="26"/>
      <c r="Q51" s="27"/>
    </row>
    <row r="52" spans="1:17" ht="6" customHeight="1" x14ac:dyDescent="0.2">
      <c r="A52" s="15"/>
      <c r="I52" s="15"/>
      <c r="J52" s="15"/>
      <c r="K52" s="13"/>
      <c r="L52" s="13"/>
      <c r="M52" s="13"/>
      <c r="N52" s="13"/>
      <c r="O52" s="17"/>
      <c r="P52" s="17"/>
      <c r="Q52" s="1"/>
    </row>
    <row r="53" spans="1:17" ht="6" customHeight="1" x14ac:dyDescent="0.2">
      <c r="A53" s="15"/>
      <c r="I53" s="15"/>
      <c r="J53" s="1"/>
      <c r="K53" s="1"/>
      <c r="L53" s="1"/>
      <c r="M53" s="1"/>
      <c r="N53" s="1"/>
      <c r="O53" s="1"/>
      <c r="P53" s="1"/>
      <c r="Q53" s="1"/>
    </row>
    <row r="54" spans="1:17" ht="15" customHeight="1" x14ac:dyDescent="0.2">
      <c r="A54" s="1"/>
      <c r="B54" s="28" t="s">
        <v>43</v>
      </c>
      <c r="C54" s="28"/>
      <c r="D54" s="28"/>
      <c r="E54" s="28"/>
      <c r="F54" s="28"/>
      <c r="G54" s="28"/>
      <c r="H54" s="28"/>
      <c r="I54" s="28"/>
      <c r="J54" s="28"/>
      <c r="K54" s="1"/>
      <c r="L54" s="1"/>
      <c r="M54" s="1"/>
      <c r="N54" s="1"/>
      <c r="O54" s="1"/>
      <c r="P54" s="1"/>
      <c r="Q54" s="1"/>
    </row>
    <row r="55" spans="1:17" ht="9.75" customHeight="1" x14ac:dyDescent="0.2">
      <c r="A55" s="1"/>
      <c r="B55" s="28"/>
      <c r="C55" s="29"/>
      <c r="D55" s="30"/>
      <c r="E55" s="30"/>
      <c r="F55" s="1"/>
      <c r="G55" s="31"/>
      <c r="H55" s="29"/>
      <c r="I55" s="30"/>
      <c r="J55" s="30"/>
      <c r="K55" s="1"/>
      <c r="L55" s="1"/>
      <c r="M55" s="1"/>
      <c r="N55" s="1"/>
      <c r="O55" s="1"/>
      <c r="P55" s="1"/>
      <c r="Q55" s="1"/>
    </row>
    <row r="56" spans="1:17" ht="40.5" customHeight="1" x14ac:dyDescent="0.2">
      <c r="A56" s="1"/>
      <c r="B56" s="28"/>
      <c r="C56" s="29"/>
      <c r="D56" s="63"/>
      <c r="E56" s="63"/>
      <c r="F56" s="63"/>
      <c r="G56" s="63"/>
      <c r="H56" s="29"/>
      <c r="I56" s="30"/>
      <c r="J56" s="30"/>
      <c r="K56" s="1"/>
      <c r="L56" s="64"/>
      <c r="M56" s="64"/>
      <c r="N56" s="64"/>
      <c r="O56" s="64"/>
      <c r="P56" s="1"/>
      <c r="Q56" s="1"/>
    </row>
    <row r="57" spans="1:17" ht="14.1" customHeight="1" x14ac:dyDescent="0.2">
      <c r="A57" s="1"/>
      <c r="B57" s="32"/>
      <c r="C57" s="1"/>
      <c r="D57" s="65" t="s">
        <v>56</v>
      </c>
      <c r="E57" s="65"/>
      <c r="F57" s="65"/>
      <c r="G57" s="65"/>
      <c r="H57" s="1"/>
      <c r="I57" s="33"/>
      <c r="J57" s="1"/>
      <c r="K57" s="3"/>
      <c r="L57" s="65" t="s">
        <v>58</v>
      </c>
      <c r="M57" s="65"/>
      <c r="N57" s="65"/>
      <c r="O57" s="65"/>
      <c r="P57" s="1"/>
      <c r="Q57" s="1"/>
    </row>
    <row r="58" spans="1:17" ht="14.1" customHeight="1" x14ac:dyDescent="0.2">
      <c r="A58" s="1"/>
      <c r="B58" s="34"/>
      <c r="C58" s="1"/>
      <c r="D58" s="62" t="s">
        <v>51</v>
      </c>
      <c r="E58" s="62"/>
      <c r="F58" s="62"/>
      <c r="G58" s="62"/>
      <c r="H58" s="1"/>
      <c r="I58" s="33"/>
      <c r="J58" s="1"/>
      <c r="L58" s="62" t="s">
        <v>55</v>
      </c>
      <c r="M58" s="62"/>
      <c r="N58" s="62"/>
      <c r="O58" s="62"/>
      <c r="P58" s="1"/>
      <c r="Q58" s="1"/>
    </row>
  </sheetData>
  <mergeCells count="67">
    <mergeCell ref="J49:N49"/>
    <mergeCell ref="D56:G56"/>
    <mergeCell ref="L56:O56"/>
    <mergeCell ref="D57:G57"/>
    <mergeCell ref="L57:O57"/>
    <mergeCell ref="D34:F34"/>
    <mergeCell ref="D35:F35"/>
    <mergeCell ref="D36:F36"/>
    <mergeCell ref="D58:G58"/>
    <mergeCell ref="L58:O58"/>
    <mergeCell ref="J46:N46"/>
    <mergeCell ref="D38:F38"/>
    <mergeCell ref="L38:N38"/>
    <mergeCell ref="D39:F39"/>
    <mergeCell ref="L39:N39"/>
    <mergeCell ref="D40:F40"/>
    <mergeCell ref="D41:F41"/>
    <mergeCell ref="L41:N41"/>
    <mergeCell ref="D42:F42"/>
    <mergeCell ref="D43:F43"/>
    <mergeCell ref="J48:N48"/>
    <mergeCell ref="D22:F22"/>
    <mergeCell ref="L22:N22"/>
    <mergeCell ref="D23:F23"/>
    <mergeCell ref="D24:F24"/>
    <mergeCell ref="K24:N24"/>
    <mergeCell ref="D21:F21"/>
    <mergeCell ref="L21:N21"/>
    <mergeCell ref="D15:F15"/>
    <mergeCell ref="L15:N15"/>
    <mergeCell ref="D16:F16"/>
    <mergeCell ref="L16:N16"/>
    <mergeCell ref="D17:F17"/>
    <mergeCell ref="L17:N17"/>
    <mergeCell ref="D18:F18"/>
    <mergeCell ref="D19:F19"/>
    <mergeCell ref="K19:N19"/>
    <mergeCell ref="D20:F20"/>
    <mergeCell ref="L20:N20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  <mergeCell ref="C48:F48"/>
    <mergeCell ref="K23:N23"/>
    <mergeCell ref="J26:N26"/>
    <mergeCell ref="K40:N40"/>
    <mergeCell ref="J43:N43"/>
    <mergeCell ref="J47:N47"/>
    <mergeCell ref="D30:F30"/>
    <mergeCell ref="D25:E25"/>
    <mergeCell ref="C27:F27"/>
    <mergeCell ref="J27:N27"/>
    <mergeCell ref="D28:F28"/>
    <mergeCell ref="D29:F29"/>
    <mergeCell ref="D37:F37"/>
    <mergeCell ref="D31:F31"/>
    <mergeCell ref="D32:F32"/>
    <mergeCell ref="D33:F33"/>
  </mergeCells>
  <pageMargins left="0.7" right="0.7" top="0.75" bottom="0.75" header="0.3" footer="0.3"/>
  <pageSetup orientation="portrait" r:id="rId1"/>
  <ignoredErrors>
    <ignoredError sqref="O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2014-08-29T14:39:10Z</dcterms:created>
  <dcterms:modified xsi:type="dcterms:W3CDTF">2021-12-08T20:49:08Z</dcterms:modified>
</cp:coreProperties>
</file>