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TEDESK4232\Documents\PLANEACION Y EGRESOS 2022\Auditoria Disciplina Financiera\"/>
    </mc:Choice>
  </mc:AlternateContent>
  <bookViews>
    <workbookView xWindow="0" yWindow="0" windowWidth="28800" windowHeight="12300"/>
  </bookViews>
  <sheets>
    <sheet name="ANEXO 7 -F7b 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'ANEXO 7 -F7b '!$B$1:$J$30</definedName>
    <definedName name="_xlnm.Print_Titles" localSheetId="0">'ANEXO 7 -F7b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F22" i="1"/>
  <c r="I21" i="1"/>
  <c r="H21" i="1"/>
  <c r="F21" i="1"/>
  <c r="I20" i="1"/>
  <c r="H20" i="1"/>
  <c r="F20" i="1"/>
  <c r="I19" i="1"/>
  <c r="H19" i="1"/>
  <c r="F19" i="1"/>
  <c r="I18" i="1"/>
  <c r="H18" i="1"/>
  <c r="F18" i="1"/>
  <c r="I17" i="1"/>
  <c r="I16" i="1" s="1"/>
  <c r="H17" i="1"/>
  <c r="H16" i="1" s="1"/>
  <c r="F17" i="1"/>
  <c r="F16" i="1" s="1"/>
  <c r="J16" i="1"/>
  <c r="G16" i="1"/>
  <c r="E16" i="1"/>
  <c r="D16" i="1"/>
  <c r="H12" i="1"/>
  <c r="G12" i="1"/>
  <c r="I11" i="1"/>
  <c r="H11" i="1"/>
  <c r="I10" i="1"/>
  <c r="H10" i="1"/>
  <c r="I9" i="1"/>
  <c r="H9" i="1"/>
  <c r="I8" i="1"/>
  <c r="H8" i="1"/>
  <c r="H6" i="1" s="1"/>
  <c r="I7" i="1"/>
  <c r="I6" i="1" s="1"/>
  <c r="I27" i="1" s="1"/>
  <c r="H7" i="1"/>
  <c r="J6" i="1"/>
  <c r="J27" i="1" s="1"/>
  <c r="G6" i="1"/>
  <c r="G27" i="1" s="1"/>
  <c r="F6" i="1"/>
  <c r="E6" i="1"/>
  <c r="E27" i="1" s="1"/>
  <c r="D6" i="1"/>
  <c r="D27" i="1" s="1"/>
  <c r="H27" i="1" l="1"/>
  <c r="F27" i="1"/>
</calcChain>
</file>

<file path=xl/sharedStrings.xml><?xml version="1.0" encoding="utf-8"?>
<sst xmlns="http://schemas.openxmlformats.org/spreadsheetml/2006/main" count="33" uniqueCount="25">
  <si>
    <t>Salud de Tlaxcala (a)</t>
  </si>
  <si>
    <t xml:space="preserve">Proyecciones de Egresos- LDF </t>
  </si>
  <si>
    <t>( PESOS )</t>
  </si>
  <si>
    <t>Concepto ( b )</t>
  </si>
  <si>
    <t>Año en Cuestión ( de proyecto de presupuesto) (c) 2021</t>
  </si>
  <si>
    <t>Año en Cuestión ( de proyecto de presupuesto) (c) 2020</t>
  </si>
  <si>
    <t>Año 1 ( d ) 2019</t>
  </si>
  <si>
    <t>Año 2 ( d ) 2018</t>
  </si>
  <si>
    <t>Año 3 ( d ) 2017</t>
  </si>
  <si>
    <t>Año 4 ( d ) 2016</t>
  </si>
  <si>
    <t>Año 5 ( d ) 2015</t>
  </si>
  <si>
    <t>1. Gasto No Etiquetado (1=A+B+C+D+E+F+G+H+I)</t>
  </si>
  <si>
    <t>A. Servicios Personales</t>
  </si>
  <si>
    <t xml:space="preserve">B. Materiales y Suministros </t>
  </si>
  <si>
    <t xml:space="preserve">C. Servicios Generales </t>
  </si>
  <si>
    <t xml:space="preserve">D. Transferencias, Asignaciones, Subsidios y Otras Ayudas </t>
  </si>
  <si>
    <t xml:space="preserve">E. Bienes Muebles, Inmuebles e Intangibles </t>
  </si>
  <si>
    <t xml:space="preserve">F. Inversión Pública </t>
  </si>
  <si>
    <t>G. Inversiones Financieras y Otras Provisiones</t>
  </si>
  <si>
    <t xml:space="preserve">H. Participaciones y Aportaciones </t>
  </si>
  <si>
    <t>I. Deuda Pública</t>
  </si>
  <si>
    <t>2. Gasto Etiquetado (2=A+B+C+D+E+F+G+H+I)</t>
  </si>
  <si>
    <t>F. Inversión Pública</t>
  </si>
  <si>
    <t>III. Total de Egresos Proyectados (3 = 1 + 2)</t>
  </si>
  <si>
    <t>Nota: La Ley de Disiplina Financiera de las entidades federativas y los municipios, se publico en el Diario Oficial de la Federación el 27 de abril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</si>
</sst>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5.5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5.5"/>
      <color theme="1"/>
      <name val="Arial"/>
      <family val="2"/>
    </font>
    <font>
      <sz val="6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43" fontId="6" fillId="0" borderId="11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3" fontId="0" fillId="0" borderId="0" xfId="0" applyNumberFormat="1" applyFill="1"/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9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o/Desktop/presupuesto%202021/fassa%20r%2033%202021/00%20disciplina%202016%20al%202020/6%20Formatos%20de%20Disicplina%20Financiera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o/Desktop/presupuesto%202021/fassa%20r%2033%202021/00%20disciplina%202016%20al%202020/6%20Formatos%20de%20Disicplina%20Financiera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o/Downloads/6%20Formatos%20de%20Disicplina%20Financiera%20Diciemb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o/Downloads/6%20Formatos%20de%20Disicplina%20Financiera%20ANUAL%20A%20%20dICIEMBRE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-F1"/>
      <sheetName val="ANEXO 1 -F2"/>
      <sheetName val="ANEXO 1 -F3"/>
      <sheetName val="ANEXO 1 -F4"/>
      <sheetName val="ANEXO 1 -F5"/>
      <sheetName val="ANEXO 1 -F6A (2)"/>
      <sheetName val="ANEXO 1 -F6B (2)"/>
      <sheetName val="ANEXO 1 -F6C"/>
      <sheetName val="ANEXO 1 -F6D"/>
      <sheetName val="ANEXO 1 -F7A"/>
      <sheetName val="ANEXO 1 -F7B"/>
      <sheetName val="ANEXO 1 -F7C"/>
      <sheetName val="ANEXO 1 -F7D"/>
      <sheetName val="ANEXO 1 -F8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1692023</v>
          </cell>
        </row>
        <row r="18">
          <cell r="D18">
            <v>20044700</v>
          </cell>
        </row>
        <row r="28">
          <cell r="D28">
            <v>13625177</v>
          </cell>
        </row>
        <row r="38">
          <cell r="D38">
            <v>6300000</v>
          </cell>
        </row>
        <row r="48">
          <cell r="D48">
            <v>575100</v>
          </cell>
        </row>
        <row r="58">
          <cell r="D58">
            <v>0</v>
          </cell>
        </row>
        <row r="84">
          <cell r="D84">
            <v>1261746867</v>
          </cell>
        </row>
        <row r="92">
          <cell r="D92">
            <v>140674435</v>
          </cell>
        </row>
        <row r="102">
          <cell r="D102">
            <v>74478982</v>
          </cell>
        </row>
        <row r="112">
          <cell r="D112">
            <v>37000</v>
          </cell>
        </row>
        <row r="122">
          <cell r="D122">
            <v>36897848</v>
          </cell>
        </row>
        <row r="132">
          <cell r="D13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-F1"/>
      <sheetName val="ANEXO 1 -F2"/>
      <sheetName val="ANEXO 1 -F3"/>
      <sheetName val="ANEXO 1 -F4"/>
      <sheetName val="ANEXO 1 -F5"/>
      <sheetName val="ANEXO 1 -F6A (2)"/>
      <sheetName val="ANEXO 1 -F6B (2)"/>
      <sheetName val="ANEXO 1 -F6C"/>
      <sheetName val="ANEXO 1 -F6D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1692023</v>
          </cell>
        </row>
        <row r="18">
          <cell r="D18">
            <v>3578586</v>
          </cell>
        </row>
        <row r="28">
          <cell r="D28">
            <v>1906391</v>
          </cell>
        </row>
        <row r="38">
          <cell r="D38">
            <v>4500000</v>
          </cell>
        </row>
        <row r="48">
          <cell r="D48">
            <v>560000</v>
          </cell>
        </row>
        <row r="84">
          <cell r="D84">
            <v>1139729305</v>
          </cell>
        </row>
        <row r="92">
          <cell r="D92">
            <v>134297431</v>
          </cell>
        </row>
        <row r="102">
          <cell r="D102">
            <v>76229132</v>
          </cell>
        </row>
        <row r="112">
          <cell r="D112">
            <v>36000</v>
          </cell>
        </row>
        <row r="122">
          <cell r="D122">
            <v>36897848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-F4"/>
      <sheetName val="ANEXO 1 -F6A (2)"/>
      <sheetName val="ANEXO 1 -F6B (2)"/>
      <sheetName val="ANEXO 1 -F6C"/>
      <sheetName val="ANEXO 1 -F6D"/>
    </sheetNames>
    <sheetDataSet>
      <sheetData sheetId="0"/>
      <sheetData sheetId="1">
        <row r="57">
          <cell r="D57">
            <v>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-F4"/>
      <sheetName val="ANEXO 1 -F6A (2)"/>
      <sheetName val="ANEXO 1 -F6B (2)"/>
      <sheetName val="ANEXO 1 -F6C"/>
      <sheetName val="ANEXO 1 -F6D"/>
    </sheetNames>
    <sheetDataSet>
      <sheetData sheetId="0"/>
      <sheetData sheetId="1">
        <row r="83">
          <cell r="D83">
            <v>1452172319</v>
          </cell>
        </row>
        <row r="91">
          <cell r="D91">
            <v>168408556</v>
          </cell>
        </row>
        <row r="101">
          <cell r="D101">
            <v>71189846</v>
          </cell>
        </row>
        <row r="111">
          <cell r="D111">
            <v>38115</v>
          </cell>
        </row>
        <row r="121">
          <cell r="D121">
            <v>38004783</v>
          </cell>
        </row>
        <row r="131">
          <cell r="D13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30"/>
  <sheetViews>
    <sheetView tabSelected="1" view="pageBreakPreview" zoomScale="160" zoomScaleNormal="160" zoomScaleSheetLayoutView="160" workbookViewId="0">
      <selection activeCell="B25" sqref="B25:C25"/>
    </sheetView>
  </sheetViews>
  <sheetFormatPr baseColWidth="10" defaultRowHeight="15" x14ac:dyDescent="0.25"/>
  <cols>
    <col min="1" max="1" width="1.42578125" style="4" customWidth="1"/>
    <col min="2" max="2" width="6.85546875" style="4" customWidth="1"/>
    <col min="3" max="3" width="38.85546875" style="4" customWidth="1"/>
    <col min="4" max="4" width="16.140625" style="4" customWidth="1"/>
    <col min="5" max="5" width="17" style="23" customWidth="1"/>
    <col min="6" max="9" width="17.7109375" style="23" bestFit="1" customWidth="1"/>
    <col min="10" max="10" width="16.42578125" style="23" bestFit="1" customWidth="1"/>
    <col min="11" max="11" width="13.140625" style="4" bestFit="1" customWidth="1"/>
    <col min="12" max="16384" width="11.42578125" style="4"/>
  </cols>
  <sheetData>
    <row r="1" spans="2:10" ht="10.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0" ht="11.25" customHeight="1" x14ac:dyDescent="0.25"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2:10" ht="10.5" customHeight="1" x14ac:dyDescent="0.25">
      <c r="B3" s="5" t="s">
        <v>2</v>
      </c>
      <c r="C3" s="6"/>
      <c r="D3" s="6"/>
      <c r="E3" s="6"/>
      <c r="F3" s="6"/>
      <c r="G3" s="6"/>
      <c r="H3" s="6"/>
      <c r="I3" s="6"/>
      <c r="J3" s="7"/>
    </row>
    <row r="4" spans="2:10" ht="10.5" customHeight="1" thickBot="1" x14ac:dyDescent="0.3">
      <c r="B4" s="8"/>
      <c r="C4" s="9"/>
      <c r="D4" s="9"/>
      <c r="E4" s="9"/>
      <c r="F4" s="9"/>
      <c r="G4" s="9"/>
      <c r="H4" s="9"/>
      <c r="I4" s="9"/>
      <c r="J4" s="10"/>
    </row>
    <row r="5" spans="2:10" ht="45.75" thickBot="1" x14ac:dyDescent="0.3">
      <c r="B5" s="11" t="s">
        <v>3</v>
      </c>
      <c r="C5" s="12"/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</row>
    <row r="6" spans="2:10" ht="10.5" customHeight="1" x14ac:dyDescent="0.25">
      <c r="B6" s="14" t="s">
        <v>11</v>
      </c>
      <c r="C6" s="15"/>
      <c r="D6" s="16">
        <f>D7+D8+D9+D10+D11+D12+D13+D14+D15</f>
        <v>614807563</v>
      </c>
      <c r="E6" s="16">
        <f>E7+E8+E9+E10+E11+E12+E13+E14+E15</f>
        <v>292005722</v>
      </c>
      <c r="F6" s="16">
        <f>F7+F8+F9+F10+F11+F12+F13+F14+F15</f>
        <v>239437001</v>
      </c>
      <c r="G6" s="16">
        <f t="shared" ref="G6:J6" si="0">G7+G8+G9+G10+G11+G12+G13+G14+G15</f>
        <v>42237000</v>
      </c>
      <c r="H6" s="16">
        <f t="shared" si="0"/>
        <v>42237000</v>
      </c>
      <c r="I6" s="16">
        <f t="shared" si="0"/>
        <v>12237000</v>
      </c>
      <c r="J6" s="16">
        <f t="shared" si="0"/>
        <v>0</v>
      </c>
    </row>
    <row r="7" spans="2:10" ht="10.5" customHeight="1" x14ac:dyDescent="0.25">
      <c r="B7" s="17" t="s">
        <v>12</v>
      </c>
      <c r="C7" s="18"/>
      <c r="D7" s="19">
        <v>453303824</v>
      </c>
      <c r="E7" s="19">
        <v>220567168</v>
      </c>
      <c r="F7" s="19">
        <v>170567169</v>
      </c>
      <c r="G7" s="19">
        <v>16731635</v>
      </c>
      <c r="H7" s="19">
        <f>'[1]ANEXO 1 -F6A (2)'!$D$10</f>
        <v>1692023</v>
      </c>
      <c r="I7" s="19">
        <f>'[2]ANEXO 1 -F6A (2)'!$D$10</f>
        <v>1692023</v>
      </c>
      <c r="J7" s="20">
        <v>0</v>
      </c>
    </row>
    <row r="8" spans="2:10" ht="10.5" customHeight="1" x14ac:dyDescent="0.25">
      <c r="B8" s="17" t="s">
        <v>13</v>
      </c>
      <c r="C8" s="18"/>
      <c r="D8" s="19">
        <v>113576239</v>
      </c>
      <c r="E8" s="19">
        <v>21380330</v>
      </c>
      <c r="F8" s="19">
        <v>22250939</v>
      </c>
      <c r="G8" s="19">
        <v>7993917</v>
      </c>
      <c r="H8" s="19">
        <f>'[1]ANEXO 1 -F6A (2)'!$D$18</f>
        <v>20044700</v>
      </c>
      <c r="I8" s="19">
        <f>'[2]ANEXO 1 -F6A (2)'!$D$18</f>
        <v>3578586</v>
      </c>
      <c r="J8" s="20">
        <v>0</v>
      </c>
    </row>
    <row r="9" spans="2:10" ht="10.5" customHeight="1" x14ac:dyDescent="0.25">
      <c r="B9" s="17" t="s">
        <v>14</v>
      </c>
      <c r="C9" s="18"/>
      <c r="D9" s="19">
        <v>36572500</v>
      </c>
      <c r="E9" s="19">
        <v>27354090</v>
      </c>
      <c r="F9" s="19">
        <v>25728852</v>
      </c>
      <c r="G9" s="19">
        <v>9606448</v>
      </c>
      <c r="H9" s="19">
        <f>'[1]ANEXO 1 -F6A (2)'!$D$28</f>
        <v>13625177</v>
      </c>
      <c r="I9" s="19">
        <f>'[2]ANEXO 1 -F6A (2)'!$D$28</f>
        <v>1906391</v>
      </c>
      <c r="J9" s="20">
        <v>0</v>
      </c>
    </row>
    <row r="10" spans="2:10" ht="10.5" customHeight="1" x14ac:dyDescent="0.25">
      <c r="B10" s="17" t="s">
        <v>15</v>
      </c>
      <c r="C10" s="18"/>
      <c r="D10" s="19">
        <v>4500000</v>
      </c>
      <c r="E10" s="19">
        <v>6715309</v>
      </c>
      <c r="F10" s="19">
        <v>5720000</v>
      </c>
      <c r="G10" s="19">
        <v>6000000</v>
      </c>
      <c r="H10" s="19">
        <f>'[1]ANEXO 1 -F6A (2)'!$D$38</f>
        <v>6300000</v>
      </c>
      <c r="I10" s="19">
        <f>'[2]ANEXO 1 -F6A (2)'!$D$38</f>
        <v>4500000</v>
      </c>
      <c r="J10" s="20">
        <v>0</v>
      </c>
    </row>
    <row r="11" spans="2:10" ht="10.5" customHeight="1" x14ac:dyDescent="0.25">
      <c r="B11" s="17" t="s">
        <v>16</v>
      </c>
      <c r="C11" s="18"/>
      <c r="D11" s="19">
        <v>3855000</v>
      </c>
      <c r="E11" s="19">
        <v>4988825</v>
      </c>
      <c r="F11" s="19">
        <v>4170041</v>
      </c>
      <c r="G11" s="19">
        <v>1905000</v>
      </c>
      <c r="H11" s="19">
        <f>'[1]ANEXO 1 -F6A (2)'!$D$48</f>
        <v>575100</v>
      </c>
      <c r="I11" s="19">
        <f>'[2]ANEXO 1 -F6A (2)'!$D$48</f>
        <v>560000</v>
      </c>
      <c r="J11" s="20">
        <v>0</v>
      </c>
    </row>
    <row r="12" spans="2:10" ht="10.5" customHeight="1" x14ac:dyDescent="0.25">
      <c r="B12" s="17" t="s">
        <v>17</v>
      </c>
      <c r="C12" s="18"/>
      <c r="D12" s="19">
        <v>3000000</v>
      </c>
      <c r="E12" s="19">
        <v>11000000</v>
      </c>
      <c r="F12" s="19">
        <v>11000000</v>
      </c>
      <c r="G12" s="19">
        <f>'[3]ANEXO 1 -F6A (2)'!$D$57</f>
        <v>0</v>
      </c>
      <c r="H12" s="19">
        <f>'[1]ANEXO 1 -F6A (2)'!$D$58</f>
        <v>0</v>
      </c>
      <c r="I12" s="19">
        <v>0</v>
      </c>
      <c r="J12" s="20">
        <v>0</v>
      </c>
    </row>
    <row r="13" spans="2:10" ht="10.5" customHeight="1" x14ac:dyDescent="0.25">
      <c r="B13" s="17" t="s">
        <v>18</v>
      </c>
      <c r="C13" s="18"/>
      <c r="D13" s="19"/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20">
        <v>0</v>
      </c>
    </row>
    <row r="14" spans="2:10" ht="10.5" customHeight="1" x14ac:dyDescent="0.25">
      <c r="B14" s="17" t="s">
        <v>19</v>
      </c>
      <c r="C14" s="18"/>
      <c r="D14" s="19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20">
        <v>0</v>
      </c>
    </row>
    <row r="15" spans="2:10" ht="10.5" customHeight="1" x14ac:dyDescent="0.25">
      <c r="B15" s="17" t="s">
        <v>20</v>
      </c>
      <c r="C15" s="18"/>
      <c r="D15" s="19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20">
        <v>0</v>
      </c>
    </row>
    <row r="16" spans="2:10" ht="10.5" customHeight="1" x14ac:dyDescent="0.25">
      <c r="B16" s="21" t="s">
        <v>21</v>
      </c>
      <c r="C16" s="22"/>
      <c r="D16" s="16">
        <f>D17+D18+D19+D20+D21+D22+D23+D24+D25</f>
        <v>1872450337</v>
      </c>
      <c r="E16" s="16">
        <f>E17+E18+E19+E20+E21+E22+E23+E24+E25</f>
        <v>1767971639</v>
      </c>
      <c r="F16" s="16">
        <f t="shared" ref="F16:J16" si="1">F17+F18+F19+F20+F21+F22+F23+F24+F25</f>
        <v>1729813619</v>
      </c>
      <c r="G16" s="16">
        <f t="shared" si="1"/>
        <v>1624642971</v>
      </c>
      <c r="H16" s="16">
        <f t="shared" si="1"/>
        <v>1513835132</v>
      </c>
      <c r="I16" s="16">
        <f t="shared" si="1"/>
        <v>1387189716</v>
      </c>
      <c r="J16" s="16">
        <f t="shared" si="1"/>
        <v>0</v>
      </c>
    </row>
    <row r="17" spans="2:11" ht="10.5" customHeight="1" x14ac:dyDescent="0.25">
      <c r="B17" s="17" t="s">
        <v>12</v>
      </c>
      <c r="C17" s="18"/>
      <c r="D17" s="19">
        <v>1568060256</v>
      </c>
      <c r="E17" s="19">
        <v>1484972394</v>
      </c>
      <c r="F17" s="19">
        <f>'[4]ANEXO 1 -F6A (2)'!$D$83</f>
        <v>1452172319</v>
      </c>
      <c r="G17" s="19">
        <v>1372721167</v>
      </c>
      <c r="H17" s="19">
        <f>'[1]ANEXO 1 -F6A (2)'!$D$84</f>
        <v>1261746867</v>
      </c>
      <c r="I17" s="19">
        <f>'[2]ANEXO 1 -F6A (2)'!$D$84</f>
        <v>1139729305</v>
      </c>
      <c r="J17" s="20">
        <v>0</v>
      </c>
      <c r="K17" s="23"/>
    </row>
    <row r="18" spans="2:11" ht="10.5" customHeight="1" x14ac:dyDescent="0.25">
      <c r="B18" s="17" t="s">
        <v>13</v>
      </c>
      <c r="C18" s="18"/>
      <c r="D18" s="19">
        <v>175012982</v>
      </c>
      <c r="E18" s="19">
        <v>177219548</v>
      </c>
      <c r="F18" s="19">
        <f>'[4]ANEXO 1 -F6A (2)'!$D$91</f>
        <v>168408556</v>
      </c>
      <c r="G18" s="19">
        <v>137664252</v>
      </c>
      <c r="H18" s="19">
        <f>'[1]ANEXO 1 -F6A (2)'!$D$92</f>
        <v>140674435</v>
      </c>
      <c r="I18" s="19">
        <f>'[2]ANEXO 1 -F6A (2)'!$D$92</f>
        <v>134297431</v>
      </c>
      <c r="J18" s="20">
        <v>0</v>
      </c>
    </row>
    <row r="19" spans="2:11" ht="10.5" customHeight="1" x14ac:dyDescent="0.25">
      <c r="B19" s="17" t="s">
        <v>14</v>
      </c>
      <c r="C19" s="18"/>
      <c r="D19" s="19">
        <v>118293995</v>
      </c>
      <c r="E19" s="19">
        <v>95381735</v>
      </c>
      <c r="F19" s="19">
        <f>'[4]ANEXO 1 -F6A (2)'!$D$101</f>
        <v>71189846</v>
      </c>
      <c r="G19" s="19">
        <v>77322704</v>
      </c>
      <c r="H19" s="19">
        <f>'[1]ANEXO 1 -F6A (2)'!$D$102</f>
        <v>74478982</v>
      </c>
      <c r="I19" s="19">
        <f>'[2]ANEXO 1 -F6A (2)'!$D$102</f>
        <v>76229132</v>
      </c>
      <c r="J19" s="20">
        <v>0</v>
      </c>
    </row>
    <row r="20" spans="2:11" ht="10.5" customHeight="1" x14ac:dyDescent="0.25">
      <c r="B20" s="17" t="s">
        <v>15</v>
      </c>
      <c r="C20" s="18"/>
      <c r="D20" s="19">
        <v>36000</v>
      </c>
      <c r="E20" s="19">
        <v>36000</v>
      </c>
      <c r="F20" s="19">
        <f>'[4]ANEXO 1 -F6A (2)'!$D$111</f>
        <v>38115</v>
      </c>
      <c r="G20" s="19">
        <v>37000</v>
      </c>
      <c r="H20" s="19">
        <f>'[1]ANEXO 1 -F6A (2)'!$D$112</f>
        <v>37000</v>
      </c>
      <c r="I20" s="19">
        <f>'[2]ANEXO 1 -F6A (2)'!$D$112</f>
        <v>36000</v>
      </c>
      <c r="J20" s="20">
        <v>0</v>
      </c>
    </row>
    <row r="21" spans="2:11" ht="10.5" customHeight="1" x14ac:dyDescent="0.25">
      <c r="B21" s="17" t="s">
        <v>16</v>
      </c>
      <c r="C21" s="18"/>
      <c r="D21" s="19">
        <v>11047104</v>
      </c>
      <c r="E21" s="19">
        <v>10361962</v>
      </c>
      <c r="F21" s="19">
        <f>'[4]ANEXO 1 -F6A (2)'!$D$121</f>
        <v>38004783</v>
      </c>
      <c r="G21" s="19">
        <v>36897848</v>
      </c>
      <c r="H21" s="19">
        <f>'[1]ANEXO 1 -F6A (2)'!$D$122</f>
        <v>36897848</v>
      </c>
      <c r="I21" s="19">
        <f>'[2]ANEXO 1 -F6A (2)'!$D$122</f>
        <v>36897848</v>
      </c>
      <c r="J21" s="20">
        <v>0</v>
      </c>
    </row>
    <row r="22" spans="2:11" ht="10.5" customHeight="1" x14ac:dyDescent="0.25">
      <c r="B22" s="17" t="s">
        <v>22</v>
      </c>
      <c r="C22" s="18"/>
      <c r="D22" s="19"/>
      <c r="E22" s="19">
        <v>0</v>
      </c>
      <c r="F22" s="19">
        <f>'[4]ANEXO 1 -F6A (2)'!$D$131</f>
        <v>0</v>
      </c>
      <c r="G22" s="19">
        <v>0</v>
      </c>
      <c r="H22" s="19">
        <f>'[1]ANEXO 1 -F6A (2)'!$D$132</f>
        <v>0</v>
      </c>
      <c r="I22" s="19">
        <v>0</v>
      </c>
      <c r="J22" s="20">
        <v>0</v>
      </c>
    </row>
    <row r="23" spans="2:11" ht="10.5" customHeight="1" x14ac:dyDescent="0.25">
      <c r="B23" s="17" t="s">
        <v>18</v>
      </c>
      <c r="C23" s="18"/>
      <c r="D23" s="19"/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20">
        <v>0</v>
      </c>
    </row>
    <row r="24" spans="2:11" ht="10.5" customHeight="1" x14ac:dyDescent="0.25">
      <c r="B24" s="17" t="s">
        <v>19</v>
      </c>
      <c r="C24" s="18"/>
      <c r="D24" s="19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v>0</v>
      </c>
    </row>
    <row r="25" spans="2:11" ht="10.5" customHeight="1" x14ac:dyDescent="0.25">
      <c r="B25" s="17" t="s">
        <v>20</v>
      </c>
      <c r="C25" s="18"/>
      <c r="D25" s="19"/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20">
        <v>0</v>
      </c>
    </row>
    <row r="26" spans="2:11" ht="10.5" customHeight="1" x14ac:dyDescent="0.25">
      <c r="B26" s="24"/>
      <c r="C26" s="25"/>
      <c r="D26" s="19"/>
      <c r="E26" s="19"/>
      <c r="F26" s="19"/>
      <c r="G26" s="19"/>
      <c r="H26" s="19"/>
      <c r="I26" s="19"/>
      <c r="J26" s="26"/>
    </row>
    <row r="27" spans="2:11" ht="10.5" customHeight="1" x14ac:dyDescent="0.25">
      <c r="B27" s="21" t="s">
        <v>23</v>
      </c>
      <c r="C27" s="22"/>
      <c r="D27" s="16">
        <f>D6+D16</f>
        <v>2487257900</v>
      </c>
      <c r="E27" s="16">
        <f>E6+E16</f>
        <v>2059977361</v>
      </c>
      <c r="F27" s="16">
        <f t="shared" ref="F27:J27" si="2">F6+F16</f>
        <v>1969250620</v>
      </c>
      <c r="G27" s="16">
        <f t="shared" si="2"/>
        <v>1666879971</v>
      </c>
      <c r="H27" s="16">
        <f t="shared" si="2"/>
        <v>1556072132</v>
      </c>
      <c r="I27" s="16">
        <f t="shared" si="2"/>
        <v>1399426716</v>
      </c>
      <c r="J27" s="16">
        <f t="shared" si="2"/>
        <v>0</v>
      </c>
    </row>
    <row r="28" spans="2:11" ht="10.5" customHeight="1" thickBot="1" x14ac:dyDescent="0.3">
      <c r="B28" s="27"/>
      <c r="C28" s="28"/>
      <c r="D28" s="28"/>
      <c r="E28" s="29"/>
      <c r="F28" s="29"/>
      <c r="G28" s="29"/>
      <c r="H28" s="29"/>
      <c r="I28" s="29"/>
      <c r="J28" s="29"/>
    </row>
    <row r="29" spans="2:11" x14ac:dyDescent="0.25">
      <c r="B29" s="30" t="s">
        <v>24</v>
      </c>
      <c r="H29" s="31"/>
      <c r="I29" s="31"/>
    </row>
    <row r="30" spans="2:11" x14ac:dyDescent="0.25">
      <c r="B30" s="30"/>
      <c r="H30" s="31"/>
      <c r="I30" s="31"/>
    </row>
  </sheetData>
  <mergeCells count="26">
    <mergeCell ref="B25:C25"/>
    <mergeCell ref="B27:C27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1:J1"/>
    <mergeCell ref="B2:J2"/>
    <mergeCell ref="B3:J3"/>
    <mergeCell ref="B4:J4"/>
    <mergeCell ref="B5:C5"/>
    <mergeCell ref="B6:C6"/>
  </mergeCells>
  <pageMargins left="0.9055118110236221" right="0.70866141732283472" top="0.74803149606299213" bottom="0.74803149606299213" header="0.31496062992125984" footer="0.31496062992125984"/>
  <pageSetup paperSize="9" scale="77" fitToHeight="0" orientation="landscape" r:id="rId1"/>
  <headerFooter>
    <oddHeader>&amp;R&amp;P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7 -F7b </vt:lpstr>
      <vt:lpstr>'ANEXO 7 -F7b '!Área_de_impresión</vt:lpstr>
      <vt:lpstr>'ANEXO 7 -F7b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2022-05-16T15:54:24Z</dcterms:created>
  <dcterms:modified xsi:type="dcterms:W3CDTF">2022-05-16T16:02:31Z</dcterms:modified>
</cp:coreProperties>
</file>