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7DC53186-0180-4627-AF45-60595B898564}" xr6:coauthVersionLast="36" xr6:coauthVersionMax="36" xr10:uidLastSave="{00000000-0000-0000-0000-000000000000}"/>
  <bookViews>
    <workbookView xWindow="75" yWindow="75" windowWidth="21000" windowHeight="1590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H31" i="1" s="1"/>
  <c r="G30" i="1"/>
  <c r="G26" i="1" s="1"/>
  <c r="F26" i="1"/>
  <c r="E26" i="1"/>
  <c r="G19" i="1"/>
  <c r="G16" i="1" s="1"/>
  <c r="G14" i="1" s="1"/>
  <c r="G18" i="1"/>
  <c r="H18" i="1" s="1"/>
  <c r="F16" i="1"/>
  <c r="F14" i="1" s="1"/>
  <c r="E16" i="1"/>
  <c r="E14" i="1" s="1"/>
  <c r="H19" i="1" l="1"/>
  <c r="H16" i="1" s="1"/>
  <c r="H14" i="1" s="1"/>
  <c r="H30" i="1"/>
  <c r="H26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<sst xmlns="http://schemas.openxmlformats.org/spreadsheetml/2006/main" count="40" uniqueCount="39">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</sst>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119" workbookViewId="0">
      <selection activeCell="C6" sqref="C6:H6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5"/>
      <c r="G1" s="65"/>
      <c r="H1" s="65"/>
      <c r="I1" s="41"/>
      <c r="J1" s="65"/>
      <c r="K1" s="65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59" t="s">
        <v>36</v>
      </c>
      <c r="D3" s="59"/>
      <c r="E3" s="59"/>
      <c r="F3" s="59"/>
      <c r="G3" s="59"/>
      <c r="H3" s="59"/>
      <c r="I3" s="3"/>
      <c r="J3" s="4"/>
      <c r="K3" s="4"/>
    </row>
    <row r="4" spans="1:13" s="1" customFormat="1" ht="14.1" customHeight="1" x14ac:dyDescent="0.2">
      <c r="B4" s="3"/>
      <c r="C4" s="59" t="s">
        <v>0</v>
      </c>
      <c r="D4" s="59"/>
      <c r="E4" s="59"/>
      <c r="F4" s="59"/>
      <c r="G4" s="59"/>
      <c r="H4" s="59"/>
      <c r="I4" s="3"/>
      <c r="J4" s="4"/>
      <c r="K4" s="4"/>
    </row>
    <row r="5" spans="1:13" s="1" customFormat="1" ht="14.1" customHeight="1" x14ac:dyDescent="0.2">
      <c r="B5" s="3"/>
      <c r="C5" s="66" t="s">
        <v>38</v>
      </c>
      <c r="D5" s="66"/>
      <c r="E5" s="66"/>
      <c r="F5" s="66"/>
      <c r="G5" s="66"/>
      <c r="H5" s="66"/>
      <c r="I5" s="31"/>
      <c r="J5" s="4"/>
      <c r="K5" s="4"/>
    </row>
    <row r="6" spans="1:13" s="1" customFormat="1" ht="14.1" customHeight="1" x14ac:dyDescent="0.2">
      <c r="B6" s="3"/>
      <c r="C6" s="59" t="s">
        <v>1</v>
      </c>
      <c r="D6" s="59"/>
      <c r="E6" s="59"/>
      <c r="F6" s="59"/>
      <c r="G6" s="59"/>
      <c r="H6" s="59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58" t="s">
        <v>33</v>
      </c>
      <c r="D7" s="58"/>
      <c r="E7" s="58"/>
      <c r="F7" s="58"/>
      <c r="G7" s="58"/>
      <c r="H7" s="58"/>
      <c r="I7" s="38"/>
      <c r="J7" s="39"/>
      <c r="K7" s="7"/>
      <c r="L7" s="7"/>
      <c r="M7" s="7"/>
    </row>
    <row r="8" spans="1:13" s="1" customFormat="1" ht="6.75" customHeight="1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13" s="1" customFormat="1" ht="3" customHeight="1" x14ac:dyDescent="0.2">
      <c r="A9" s="60"/>
      <c r="B9" s="60"/>
      <c r="C9" s="60"/>
      <c r="D9" s="60"/>
      <c r="E9" s="60"/>
      <c r="F9" s="60"/>
      <c r="G9" s="60"/>
      <c r="H9" s="60"/>
      <c r="I9" s="60"/>
    </row>
    <row r="10" spans="1:13" s="8" customFormat="1" x14ac:dyDescent="0.2">
      <c r="A10" s="32"/>
      <c r="B10" s="61" t="s">
        <v>3</v>
      </c>
      <c r="C10" s="61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62"/>
      <c r="C11" s="62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63"/>
      <c r="B12" s="60"/>
      <c r="C12" s="60"/>
      <c r="D12" s="60"/>
      <c r="E12" s="60"/>
      <c r="F12" s="60"/>
      <c r="G12" s="60"/>
      <c r="H12" s="60"/>
      <c r="I12" s="64"/>
    </row>
    <row r="13" spans="1:13" s="1" customFormat="1" ht="3" customHeight="1" x14ac:dyDescent="0.2">
      <c r="A13" s="54"/>
      <c r="B13" s="55"/>
      <c r="C13" s="55"/>
      <c r="D13" s="55"/>
      <c r="E13" s="55"/>
      <c r="F13" s="55"/>
      <c r="G13" s="55"/>
      <c r="H13" s="55"/>
      <c r="I13" s="56"/>
      <c r="J13" s="4"/>
      <c r="K13" s="4"/>
    </row>
    <row r="14" spans="1:13" s="1" customFormat="1" x14ac:dyDescent="0.2">
      <c r="A14" s="9"/>
      <c r="B14" s="57" t="s">
        <v>11</v>
      </c>
      <c r="C14" s="57"/>
      <c r="D14" s="44">
        <v>3829590067</v>
      </c>
      <c r="E14" s="44">
        <f t="shared" ref="E14:H14" si="0">+E16+E26</f>
        <v>4908325991</v>
      </c>
      <c r="F14" s="44">
        <f t="shared" si="0"/>
        <v>4691209958</v>
      </c>
      <c r="G14" s="44">
        <f t="shared" si="0"/>
        <v>4046706100</v>
      </c>
      <c r="H14" s="44">
        <f t="shared" si="0"/>
        <v>217116033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53" t="s">
        <v>12</v>
      </c>
      <c r="C16" s="53"/>
      <c r="D16" s="45">
        <v>588485659</v>
      </c>
      <c r="E16" s="45">
        <f t="shared" ref="E16:H16" si="1">SUM(E18:E24)</f>
        <v>4839224994</v>
      </c>
      <c r="F16" s="45">
        <f t="shared" si="1"/>
        <v>4691209958</v>
      </c>
      <c r="G16" s="45">
        <f t="shared" si="1"/>
        <v>736500695</v>
      </c>
      <c r="H16" s="45">
        <f t="shared" si="1"/>
        <v>148015036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68" t="s">
        <v>13</v>
      </c>
      <c r="C18" s="68"/>
      <c r="D18" s="50">
        <v>579664035</v>
      </c>
      <c r="E18" s="51">
        <v>2972335291</v>
      </c>
      <c r="F18" s="51">
        <v>2851658350</v>
      </c>
      <c r="G18" s="52">
        <f>D18+E18-F18</f>
        <v>700340976</v>
      </c>
      <c r="H18" s="52">
        <f>G18-D18</f>
        <v>120676941</v>
      </c>
      <c r="I18" s="17"/>
      <c r="J18" s="4"/>
      <c r="K18" s="4"/>
    </row>
    <row r="19" spans="1:14" s="1" customFormat="1" ht="19.5" customHeight="1" x14ac:dyDescent="0.2">
      <c r="A19" s="15"/>
      <c r="B19" s="68" t="s">
        <v>14</v>
      </c>
      <c r="C19" s="68"/>
      <c r="D19" s="50">
        <v>8821624</v>
      </c>
      <c r="E19" s="51">
        <v>1866889703</v>
      </c>
      <c r="F19" s="51">
        <v>1839551608</v>
      </c>
      <c r="G19" s="52">
        <f>D19+E19-F19</f>
        <v>36159719</v>
      </c>
      <c r="H19" s="52">
        <f t="shared" ref="H19" si="2">G19-D19</f>
        <v>27338095</v>
      </c>
      <c r="I19" s="17"/>
      <c r="J19" s="4"/>
      <c r="K19" s="4"/>
    </row>
    <row r="20" spans="1:14" s="1" customFormat="1" ht="19.5" customHeight="1" x14ac:dyDescent="0.2">
      <c r="A20" s="15"/>
      <c r="B20" s="68" t="s">
        <v>15</v>
      </c>
      <c r="C20" s="68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68" t="s">
        <v>16</v>
      </c>
      <c r="C21" s="68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68" t="s">
        <v>18</v>
      </c>
      <c r="C22" s="68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68" t="s">
        <v>19</v>
      </c>
      <c r="C23" s="68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68" t="s">
        <v>20</v>
      </c>
      <c r="C24" s="68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53" t="s">
        <v>21</v>
      </c>
      <c r="C26" s="53"/>
      <c r="D26" s="45">
        <v>3241104408</v>
      </c>
      <c r="E26" s="45">
        <f t="shared" ref="E26:H26" si="3">SUM(E28:E36)</f>
        <v>69100997</v>
      </c>
      <c r="F26" s="45">
        <f t="shared" si="3"/>
        <v>0</v>
      </c>
      <c r="G26" s="45">
        <f t="shared" si="3"/>
        <v>3310205405</v>
      </c>
      <c r="H26" s="45">
        <f t="shared" si="3"/>
        <v>69100997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68" t="s">
        <v>22</v>
      </c>
      <c r="C28" s="68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68" t="s">
        <v>23</v>
      </c>
      <c r="C29" s="68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68" t="s">
        <v>24</v>
      </c>
      <c r="C30" s="68"/>
      <c r="D30" s="47">
        <v>2472561830</v>
      </c>
      <c r="E30" s="47">
        <v>55033387</v>
      </c>
      <c r="F30" s="47">
        <v>0</v>
      </c>
      <c r="G30" s="48">
        <f>D30+E30-F30</f>
        <v>2527595217</v>
      </c>
      <c r="H30" s="48">
        <f t="shared" ref="H30:H32" si="4">G30-D30</f>
        <v>55033387</v>
      </c>
      <c r="I30" s="17"/>
    </row>
    <row r="31" spans="1:14" ht="19.5" customHeight="1" x14ac:dyDescent="0.2">
      <c r="A31" s="15"/>
      <c r="B31" s="68" t="s">
        <v>25</v>
      </c>
      <c r="C31" s="68"/>
      <c r="D31" s="47">
        <v>768302517</v>
      </c>
      <c r="E31" s="47">
        <v>14067610</v>
      </c>
      <c r="F31" s="47">
        <v>0</v>
      </c>
      <c r="G31" s="48">
        <f>D31+E31-F31</f>
        <v>782370127</v>
      </c>
      <c r="H31" s="48">
        <f>G31-D31</f>
        <v>14067610</v>
      </c>
      <c r="I31" s="17"/>
    </row>
    <row r="32" spans="1:14" ht="19.5" customHeight="1" x14ac:dyDescent="0.2">
      <c r="A32" s="15"/>
      <c r="B32" s="68" t="s">
        <v>26</v>
      </c>
      <c r="C32" s="68"/>
      <c r="D32" s="47">
        <v>240061</v>
      </c>
      <c r="E32" s="47">
        <v>0</v>
      </c>
      <c r="F32" s="47">
        <v>0</v>
      </c>
      <c r="G32" s="48">
        <f>D32+E32-F32</f>
        <v>240061</v>
      </c>
      <c r="H32" s="48">
        <f t="shared" si="4"/>
        <v>0</v>
      </c>
      <c r="I32" s="17"/>
    </row>
    <row r="33" spans="1:17" ht="19.5" customHeight="1" x14ac:dyDescent="0.2">
      <c r="A33" s="15"/>
      <c r="B33" s="68" t="s">
        <v>27</v>
      </c>
      <c r="C33" s="68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68" t="s">
        <v>28</v>
      </c>
      <c r="C34" s="68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68" t="s">
        <v>29</v>
      </c>
      <c r="C35" s="68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68" t="s">
        <v>30</v>
      </c>
      <c r="C36" s="68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7"/>
      <c r="C38" s="57"/>
      <c r="D38" s="13"/>
      <c r="E38" s="13"/>
      <c r="F38" s="13"/>
      <c r="G38" s="13"/>
      <c r="H38" s="13"/>
      <c r="I38" s="10"/>
    </row>
    <row r="39" spans="1:17" ht="6" customHeight="1" x14ac:dyDescent="0.2">
      <c r="A39" s="70"/>
      <c r="B39" s="71"/>
      <c r="C39" s="71"/>
      <c r="D39" s="71"/>
      <c r="E39" s="71"/>
      <c r="F39" s="71"/>
      <c r="G39" s="71"/>
      <c r="H39" s="71"/>
      <c r="I39" s="72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73" t="s">
        <v>31</v>
      </c>
      <c r="C41" s="73"/>
      <c r="D41" s="73"/>
      <c r="E41" s="73"/>
      <c r="F41" s="73"/>
      <c r="G41" s="73"/>
      <c r="H41" s="73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74"/>
      <c r="C43" s="74"/>
      <c r="D43" s="25"/>
      <c r="E43" s="75"/>
      <c r="F43" s="75"/>
      <c r="G43" s="75"/>
      <c r="H43" s="75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76" t="s">
        <v>35</v>
      </c>
      <c r="C44" s="76"/>
      <c r="D44" s="27"/>
      <c r="E44" s="76" t="s">
        <v>37</v>
      </c>
      <c r="F44" s="76"/>
      <c r="G44" s="76"/>
      <c r="H44" s="76"/>
      <c r="I44" s="28"/>
      <c r="J44" s="1"/>
      <c r="P44" s="1"/>
      <c r="Q44" s="1"/>
    </row>
    <row r="45" spans="1:17" ht="14.1" customHeight="1" x14ac:dyDescent="0.2">
      <c r="A45" s="1"/>
      <c r="B45" s="69" t="s">
        <v>32</v>
      </c>
      <c r="C45" s="69"/>
      <c r="D45" s="29"/>
      <c r="E45" s="69" t="s">
        <v>34</v>
      </c>
      <c r="F45" s="69"/>
      <c r="G45" s="69"/>
      <c r="H45" s="69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18:C18"/>
    <mergeCell ref="B19:C19"/>
    <mergeCell ref="B23:C23"/>
    <mergeCell ref="B24:C24"/>
    <mergeCell ref="B26:C26"/>
    <mergeCell ref="B20:C20"/>
    <mergeCell ref="J1:K1"/>
    <mergeCell ref="C5:H5"/>
    <mergeCell ref="C4:H4"/>
    <mergeCell ref="C3:H3"/>
    <mergeCell ref="C1:E1"/>
    <mergeCell ref="F1:H1"/>
    <mergeCell ref="B16:C16"/>
    <mergeCell ref="A13:I13"/>
    <mergeCell ref="B14:C14"/>
    <mergeCell ref="C7:H7"/>
    <mergeCell ref="C6:H6"/>
    <mergeCell ref="A9:I9"/>
    <mergeCell ref="B10:C11"/>
    <mergeCell ref="A12:I12"/>
    <mergeCell ref="A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2014-08-29T13:47:06Z</dcterms:created>
  <dcterms:modified xsi:type="dcterms:W3CDTF">2021-12-15T20:34:21Z</dcterms:modified>
</cp:coreProperties>
</file>